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4069206\Desktop\牧田\000.テーマ別推進案件\火通ロムパック運用変更\"/>
    </mc:Choice>
  </mc:AlternateContent>
  <xr:revisionPtr revIDLastSave="0" documentId="13_ncr:1_{A3DF2014-CFEF-41EE-9DD1-B8944C75C2D9}" xr6:coauthVersionLast="47" xr6:coauthVersionMax="47" xr10:uidLastSave="{00000000-0000-0000-0000-000000000000}"/>
  <bookViews>
    <workbookView xWindow="-118" yWindow="-118" windowWidth="25370" windowHeight="15238" tabRatio="668" xr2:uid="{00000000-000D-0000-FFFF-FFFF00000000}"/>
  </bookViews>
  <sheets>
    <sheet name="音声ロムパック登録用紙" sheetId="45" r:id="rId1"/>
  </sheets>
  <externalReferences>
    <externalReference r:id="rId2"/>
    <externalReference r:id="rId3"/>
  </externalReferences>
  <definedNames>
    <definedName name="Ａ">[1]ﾊｰﾍﾞｽﾄdata!$D$2:$H$239</definedName>
    <definedName name="Ｇ３データー">#REF!</definedName>
    <definedName name="ｍ">[2]data!#REF!</definedName>
    <definedName name="_xlnm.Print_Area" localSheetId="0">音声ロムパック登録用紙!$B$2:$M$63</definedName>
    <definedName name="Sheet1">#REF!</definedName>
    <definedName name="Sheet10">#REF!</definedName>
    <definedName name="Sheet11">#REF!</definedName>
    <definedName name="Sheet7">#REF!</definedName>
    <definedName name="Sheet9">#REF!</definedName>
    <definedName name="ハーベストデータ">#REF!</definedName>
    <definedName name="依頼書_提案書_List">#REF!</definedName>
    <definedName name="課員マスター">#REF!</definedName>
    <definedName name="格納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45" l="1"/>
  <c r="N34" i="45" l="1"/>
  <c r="N38" i="45" l="1"/>
  <c r="N36" i="45"/>
  <c r="L31" i="45" l="1"/>
</calcChain>
</file>

<file path=xl/sharedStrings.xml><?xml version="1.0" encoding="utf-8"?>
<sst xmlns="http://schemas.openxmlformats.org/spreadsheetml/2006/main" count="76" uniqueCount="68">
  <si>
    <t>本体設置場所</t>
    <rPh sb="0" eb="2">
      <t>ホンタイ</t>
    </rPh>
    <rPh sb="2" eb="4">
      <t>セッチ</t>
    </rPh>
    <rPh sb="4" eb="6">
      <t>バショ</t>
    </rPh>
    <phoneticPr fontId="2"/>
  </si>
  <si>
    <t>住所</t>
    <rPh sb="0" eb="2">
      <t>ジュウショ</t>
    </rPh>
    <phoneticPr fontId="2"/>
  </si>
  <si>
    <t>代理店様名</t>
    <rPh sb="0" eb="3">
      <t>ダイリテン</t>
    </rPh>
    <rPh sb="3" eb="4">
      <t>サマ</t>
    </rPh>
    <rPh sb="4" eb="5">
      <t>メイ</t>
    </rPh>
    <phoneticPr fontId="2"/>
  </si>
  <si>
    <t>音声ロムパック</t>
    <rPh sb="0" eb="2">
      <t>オンセイ</t>
    </rPh>
    <phoneticPr fontId="2"/>
  </si>
  <si>
    <t>固定フレーズ</t>
    <rPh sb="0" eb="2">
      <t>コテイ</t>
    </rPh>
    <phoneticPr fontId="2"/>
  </si>
  <si>
    <t>逆信してください。</t>
    <phoneticPr fontId="2"/>
  </si>
  <si>
    <t>不定フレーズ　　　　　</t>
    <phoneticPr fontId="2"/>
  </si>
  <si>
    <t>【不定フレーズをご記入の際のご注意点】</t>
    <rPh sb="1" eb="3">
      <t>フテイ</t>
    </rPh>
    <rPh sb="9" eb="11">
      <t>キニュウ</t>
    </rPh>
    <rPh sb="12" eb="13">
      <t>サイ</t>
    </rPh>
    <rPh sb="15" eb="18">
      <t>チュウイテン</t>
    </rPh>
    <phoneticPr fontId="2"/>
  </si>
  <si>
    <t>BGF93</t>
    <phoneticPr fontId="2"/>
  </si>
  <si>
    <t>適合音声ロムパック品番</t>
    <phoneticPr fontId="2"/>
  </si>
  <si>
    <t>BGF1197</t>
    <phoneticPr fontId="2"/>
  </si>
  <si>
    <t>BGF1181</t>
    <phoneticPr fontId="2"/>
  </si>
  <si>
    <t>管理Ｎｏ.</t>
    <rPh sb="0" eb="1">
      <t>カン</t>
    </rPh>
    <phoneticPr fontId="2"/>
  </si>
  <si>
    <t>本 体 品 番</t>
    <rPh sb="0" eb="1">
      <t>ホン</t>
    </rPh>
    <rPh sb="2" eb="3">
      <t>カラダ</t>
    </rPh>
    <rPh sb="4" eb="5">
      <t>シナ</t>
    </rPh>
    <rPh sb="6" eb="7">
      <t>バン</t>
    </rPh>
    <phoneticPr fontId="2"/>
  </si>
  <si>
    <t>(ふりがな)</t>
    <phoneticPr fontId="2"/>
  </si>
  <si>
    <t xml:space="preserve">(ふりがな) </t>
    <phoneticPr fontId="2"/>
  </si>
  <si>
    <t>こちらは  かどまし  かどま  いちぜろよんはち　ばんち　ぱなそにっく　です</t>
    <phoneticPr fontId="2"/>
  </si>
  <si>
    <t>こちらは、門真市門真1048番地   パナソニック　です。</t>
    <phoneticPr fontId="2"/>
  </si>
  <si>
    <t>こーどばんごうは　ぜろぜろいち　ばん　です</t>
    <phoneticPr fontId="2"/>
  </si>
  <si>
    <t>コード番号は、００１番です。</t>
    <phoneticPr fontId="2"/>
  </si>
  <si>
    <t>　録音済</t>
    <rPh sb="1" eb="3">
      <t>ロクオン</t>
    </rPh>
    <rPh sb="3" eb="4">
      <t>ズ</t>
    </rPh>
    <phoneticPr fontId="2"/>
  </si>
  <si>
    <t xml:space="preserve">  </t>
    <phoneticPr fontId="2"/>
  </si>
  <si>
    <t>不定フレーズ　　　　　
火災通報装置           
設置届出書の          　
通報内容</t>
    <phoneticPr fontId="2"/>
  </si>
  <si>
    <t>消防署と事前に打ち合わせをされましたか。</t>
    <phoneticPr fontId="2"/>
  </si>
  <si>
    <t>〒</t>
    <phoneticPr fontId="2"/>
  </si>
  <si>
    <t>TEL：</t>
    <phoneticPr fontId="2"/>
  </si>
  <si>
    <r>
      <t>■届出した通報内容は、弊社にて録音させていただきますので、</t>
    </r>
    <r>
      <rPr>
        <b/>
        <u/>
        <sz val="16"/>
        <rFont val="Meiryo UI"/>
        <family val="3"/>
        <charset val="128"/>
      </rPr>
      <t>この指定フォーマットの太枠内にご記入のうえご返送下さい。</t>
    </r>
    <rPh sb="1" eb="3">
      <t>トドケデ</t>
    </rPh>
    <rPh sb="5" eb="7">
      <t>ツウホウ</t>
    </rPh>
    <rPh sb="7" eb="9">
      <t>ナイヨウ</t>
    </rPh>
    <rPh sb="11" eb="13">
      <t>ヘイシャ</t>
    </rPh>
    <rPh sb="15" eb="17">
      <t>ロクオン</t>
    </rPh>
    <phoneticPr fontId="2"/>
  </si>
  <si>
    <t>　ピピピ ピピピ 火事です。火事です。　または、　ピンポン ピンポン 自動火災報知設備が作動しました。</t>
    <phoneticPr fontId="2"/>
  </si>
  <si>
    <t>工事会社様名</t>
    <rPh sb="0" eb="2">
      <t>コウジ</t>
    </rPh>
    <rPh sb="2" eb="4">
      <t>カイシャ</t>
    </rPh>
    <rPh sb="4" eb="5">
      <t>サマ</t>
    </rPh>
    <rPh sb="5" eb="6">
      <t>メイ</t>
    </rPh>
    <phoneticPr fontId="2"/>
  </si>
  <si>
    <t xml:space="preserve"> 　　●通報元の連絡先（電話番号、コード番号など）は必ず入力が必要です。</t>
    <rPh sb="4" eb="6">
      <t>ツウホウ</t>
    </rPh>
    <rPh sb="6" eb="7">
      <t>モト</t>
    </rPh>
    <rPh sb="8" eb="11">
      <t>レンラクサキ</t>
    </rPh>
    <rPh sb="12" eb="14">
      <t>デンワ</t>
    </rPh>
    <rPh sb="14" eb="16">
      <t>バンゴウ</t>
    </rPh>
    <rPh sb="20" eb="22">
      <t>バンゴウ</t>
    </rPh>
    <rPh sb="26" eb="27">
      <t>カナラ</t>
    </rPh>
    <rPh sb="28" eb="30">
      <t>ニュウリョク</t>
    </rPh>
    <rPh sb="31" eb="33">
      <t>ヒツヨウ</t>
    </rPh>
    <phoneticPr fontId="2"/>
  </si>
  <si>
    <t>　　　（地域によって入力内容が異なりますので、詳細は所轄の消防署に確認ください。）</t>
    <rPh sb="4" eb="6">
      <t>チイキ</t>
    </rPh>
    <rPh sb="10" eb="12">
      <t>ニュウリョク</t>
    </rPh>
    <rPh sb="12" eb="14">
      <t>ナイヨウ</t>
    </rPh>
    <rPh sb="15" eb="16">
      <t>コト</t>
    </rPh>
    <rPh sb="23" eb="25">
      <t>ショウサイ</t>
    </rPh>
    <rPh sb="26" eb="28">
      <t>ショカツ</t>
    </rPh>
    <rPh sb="29" eb="32">
      <t>ショウボウショ</t>
    </rPh>
    <rPh sb="33" eb="35">
      <t>カクニン</t>
    </rPh>
    <phoneticPr fontId="2"/>
  </si>
  <si>
    <t>　　 ●固定フレーズは録音済ですので変更出来ません。</t>
    <rPh sb="4" eb="6">
      <t>コテイ</t>
    </rPh>
    <rPh sb="11" eb="13">
      <t>ロクオン</t>
    </rPh>
    <rPh sb="13" eb="14">
      <t>スミ</t>
    </rPh>
    <rPh sb="18" eb="20">
      <t>ヘンコウ</t>
    </rPh>
    <rPh sb="20" eb="22">
      <t>デキ</t>
    </rPh>
    <phoneticPr fontId="2"/>
  </si>
  <si>
    <t>　　 ●必ずふりがなをふってください。（数字にもふりがなをふってください。）</t>
    <rPh sb="4" eb="5">
      <t>カナラ</t>
    </rPh>
    <phoneticPr fontId="2"/>
  </si>
  <si>
    <t>　　 ●数字の録音に指定がある場合は、それもふりがなで指示ください。　</t>
    <rPh sb="4" eb="6">
      <t>スウジ</t>
    </rPh>
    <rPh sb="7" eb="9">
      <t>ロクオン</t>
    </rPh>
    <rPh sb="10" eb="12">
      <t>シテイ</t>
    </rPh>
    <rPh sb="15" eb="17">
      <t>バアイ</t>
    </rPh>
    <rPh sb="27" eb="29">
      <t>シジ</t>
    </rPh>
    <phoneticPr fontId="2"/>
  </si>
  <si>
    <t>数字</t>
    <rPh sb="0" eb="2">
      <t>スウジ</t>
    </rPh>
    <phoneticPr fontId="2"/>
  </si>
  <si>
    <t>読み方</t>
    <rPh sb="0" eb="1">
      <t>ヨ</t>
    </rPh>
    <rPh sb="2" eb="3">
      <t>カタ</t>
    </rPh>
    <phoneticPr fontId="2"/>
  </si>
  <si>
    <t>いち</t>
    <phoneticPr fontId="2"/>
  </si>
  <si>
    <t>に・にぃ</t>
    <phoneticPr fontId="2"/>
  </si>
  <si>
    <t>さん</t>
    <phoneticPr fontId="2"/>
  </si>
  <si>
    <t>よん</t>
    <phoneticPr fontId="2"/>
  </si>
  <si>
    <t>なな</t>
    <phoneticPr fontId="2"/>
  </si>
  <si>
    <t>はち</t>
    <phoneticPr fontId="2"/>
  </si>
  <si>
    <t>ぜろ・まる・れい</t>
    <phoneticPr fontId="2"/>
  </si>
  <si>
    <r>
      <t>　　　　　例）　</t>
    </r>
    <r>
      <rPr>
        <b/>
        <sz val="16"/>
        <rFont val="Meiryo UI"/>
        <family val="3"/>
        <charset val="128"/>
      </rPr>
      <t>５</t>
    </r>
    <r>
      <rPr>
        <sz val="16"/>
        <rFont val="Meiryo UI"/>
        <family val="3"/>
        <charset val="128"/>
      </rPr>
      <t xml:space="preserve"> ⇒ </t>
    </r>
    <r>
      <rPr>
        <b/>
        <sz val="16"/>
        <rFont val="Meiryo UI"/>
        <family val="3"/>
        <charset val="128"/>
      </rPr>
      <t>ご</t>
    </r>
    <r>
      <rPr>
        <sz val="16"/>
        <rFont val="Meiryo UI"/>
        <family val="3"/>
        <charset val="128"/>
      </rPr>
      <t xml:space="preserve"> or </t>
    </r>
    <r>
      <rPr>
        <b/>
        <sz val="16"/>
        <rFont val="Meiryo UI"/>
        <family val="3"/>
        <charset val="128"/>
      </rPr>
      <t>ごぅ</t>
    </r>
    <r>
      <rPr>
        <sz val="16"/>
        <rFont val="Meiryo UI"/>
        <family val="3"/>
        <charset val="128"/>
      </rPr>
      <t>、</t>
    </r>
    <r>
      <rPr>
        <b/>
        <sz val="16"/>
        <rFont val="Meiryo UI"/>
        <family val="3"/>
        <charset val="128"/>
      </rPr>
      <t>２</t>
    </r>
    <r>
      <rPr>
        <sz val="16"/>
        <rFont val="Meiryo UI"/>
        <family val="3"/>
        <charset val="128"/>
      </rPr>
      <t xml:space="preserve"> ⇒ </t>
    </r>
    <r>
      <rPr>
        <b/>
        <sz val="16"/>
        <rFont val="Meiryo UI"/>
        <family val="3"/>
        <charset val="128"/>
      </rPr>
      <t>に</t>
    </r>
    <r>
      <rPr>
        <sz val="16"/>
        <rFont val="Meiryo UI"/>
        <family val="3"/>
        <charset val="128"/>
      </rPr>
      <t xml:space="preserve"> or </t>
    </r>
    <r>
      <rPr>
        <b/>
        <sz val="16"/>
        <rFont val="Meiryo UI"/>
        <family val="3"/>
        <charset val="128"/>
      </rPr>
      <t>にぃ</t>
    </r>
    <r>
      <rPr>
        <sz val="16"/>
        <rFont val="Meiryo UI"/>
        <family val="3"/>
        <charset val="128"/>
      </rPr>
      <t xml:space="preserve"> など  　(右表をご参考に、数字もふりがな記入をお願いします。)</t>
    </r>
    <rPh sb="5" eb="6">
      <t>レイ</t>
    </rPh>
    <phoneticPr fontId="2"/>
  </si>
  <si>
    <t>　　　　　返送前に下記の内容を確認してください。確認後、□内に✔印をチェック、またはご記入ください。</t>
    <rPh sb="5" eb="7">
      <t>ヘンソウ</t>
    </rPh>
    <rPh sb="7" eb="8">
      <t>マエ</t>
    </rPh>
    <rPh sb="9" eb="11">
      <t>カキ</t>
    </rPh>
    <rPh sb="12" eb="14">
      <t>ナイヨウ</t>
    </rPh>
    <rPh sb="15" eb="17">
      <t>カクニン</t>
    </rPh>
    <rPh sb="24" eb="26">
      <t>カクニン</t>
    </rPh>
    <rPh sb="26" eb="27">
      <t>ゴ</t>
    </rPh>
    <rPh sb="29" eb="30">
      <t>ナイ</t>
    </rPh>
    <rPh sb="32" eb="33">
      <t>シルシ</t>
    </rPh>
    <rPh sb="43" eb="45">
      <t>キニュウ</t>
    </rPh>
    <phoneticPr fontId="2"/>
  </si>
  <si>
    <t>ふりがなが、ひらがなで記入されていますか。(番地などの数字も含みます。)</t>
    <phoneticPr fontId="2"/>
  </si>
  <si>
    <t>①本体品番を確認し該当品番の□内に✔ 印をチェックをご記入のうえ、設置場所などの情報をご記入下さい。</t>
    <rPh sb="1" eb="3">
      <t>ホンタイ</t>
    </rPh>
    <rPh sb="3" eb="5">
      <t>ヒンバン</t>
    </rPh>
    <rPh sb="6" eb="8">
      <t>カクニン</t>
    </rPh>
    <rPh sb="9" eb="11">
      <t>ガイトウ</t>
    </rPh>
    <rPh sb="11" eb="13">
      <t>ヒンバン</t>
    </rPh>
    <rPh sb="15" eb="16">
      <t>ナイ</t>
    </rPh>
    <rPh sb="19" eb="20">
      <t>シルシ</t>
    </rPh>
    <rPh sb="27" eb="29">
      <t>キニュウ</t>
    </rPh>
    <rPh sb="33" eb="37">
      <t>セッチバショ</t>
    </rPh>
    <rPh sb="40" eb="42">
      <t>ジョウホウ</t>
    </rPh>
    <rPh sb="44" eb="46">
      <t>キニュウ</t>
    </rPh>
    <rPh sb="46" eb="47">
      <t>クダ</t>
    </rPh>
    <phoneticPr fontId="2"/>
  </si>
  <si>
    <t>②通報内容をご記入ください。</t>
    <rPh sb="1" eb="3">
      <t>ツウホウ</t>
    </rPh>
    <rPh sb="3" eb="5">
      <t>ナイヨウ</t>
    </rPh>
    <rPh sb="7" eb="9">
      <t>キニュウ</t>
    </rPh>
    <phoneticPr fontId="2"/>
  </si>
  <si>
    <t>●通報内容記入例</t>
    <rPh sb="1" eb="3">
      <t>ツウホウ</t>
    </rPh>
    <rPh sb="3" eb="5">
      <t>ナイヨウ</t>
    </rPh>
    <rPh sb="5" eb="7">
      <t>キニュウ</t>
    </rPh>
    <rPh sb="7" eb="8">
      <t>レイ</t>
    </rPh>
    <phoneticPr fontId="2"/>
  </si>
  <si>
    <t>ご・ごぅ</t>
    <phoneticPr fontId="2"/>
  </si>
  <si>
    <r>
      <t>●</t>
    </r>
    <r>
      <rPr>
        <b/>
        <sz val="16"/>
        <rFont val="Meiryo UI"/>
        <family val="3"/>
        <charset val="128"/>
      </rPr>
      <t>数字の読み方</t>
    </r>
    <rPh sb="1" eb="3">
      <t>スウジ</t>
    </rPh>
    <rPh sb="4" eb="5">
      <t>ヨ</t>
    </rPh>
    <rPh sb="6" eb="7">
      <t>カタ</t>
    </rPh>
    <phoneticPr fontId="2"/>
  </si>
  <si>
    <t>■火災通報装置のご使用に際しては、消防署長に届出が必要です。　</t>
    <rPh sb="1" eb="3">
      <t>カサイ</t>
    </rPh>
    <rPh sb="3" eb="5">
      <t>ツウホウ</t>
    </rPh>
    <rPh sb="5" eb="7">
      <t>ソウチ</t>
    </rPh>
    <rPh sb="9" eb="11">
      <t>シヨウ</t>
    </rPh>
    <rPh sb="12" eb="13">
      <t>サイ</t>
    </rPh>
    <rPh sb="17" eb="19">
      <t>ショウボウ</t>
    </rPh>
    <rPh sb="19" eb="21">
      <t>ショチョウ</t>
    </rPh>
    <rPh sb="22" eb="24">
      <t>トドケデ</t>
    </rPh>
    <rPh sb="25" eb="27">
      <t>ヒツヨウ</t>
    </rPh>
    <phoneticPr fontId="2"/>
  </si>
  <si>
    <t>　 通報内容は設置場所ごとに異なりますので、所轄消防署と打ち合わせのうえ指定の届出書にて届出をしてください。</t>
    <rPh sb="25" eb="26">
      <t>ボウ</t>
    </rPh>
    <rPh sb="26" eb="27">
      <t>ショ</t>
    </rPh>
    <rPh sb="28" eb="29">
      <t>ウ</t>
    </rPh>
    <rPh sb="30" eb="31">
      <t>ア</t>
    </rPh>
    <rPh sb="36" eb="38">
      <t>シテイ</t>
    </rPh>
    <rPh sb="39" eb="42">
      <t>トドケデショ</t>
    </rPh>
    <rPh sb="44" eb="46">
      <t>トドケデ</t>
    </rPh>
    <phoneticPr fontId="2"/>
  </si>
  <si>
    <t>■通報内容は、固定フレーズと不定フレーズで構成されています。　固定フレーズは変更できません。</t>
    <rPh sb="1" eb="3">
      <t>ツウホウ</t>
    </rPh>
    <rPh sb="3" eb="5">
      <t>ナイヨウ</t>
    </rPh>
    <rPh sb="7" eb="9">
      <t>コテイ</t>
    </rPh>
    <rPh sb="14" eb="16">
      <t>フテイ</t>
    </rPh>
    <rPh sb="21" eb="23">
      <t>コウセイ</t>
    </rPh>
    <rPh sb="31" eb="33">
      <t>コテイ</t>
    </rPh>
    <rPh sb="38" eb="40">
      <t>ヘンコウ</t>
    </rPh>
    <phoneticPr fontId="2"/>
  </si>
  <si>
    <t>※ご記入後、文字数超過になっていないかご確認ください→</t>
    <rPh sb="2" eb="4">
      <t>キニュウ</t>
    </rPh>
    <rPh sb="4" eb="5">
      <t>ゴ</t>
    </rPh>
    <rPh sb="6" eb="9">
      <t>モジスウ</t>
    </rPh>
    <rPh sb="9" eb="11">
      <t>チョウカ</t>
    </rPh>
    <rPh sb="20" eb="22">
      <t>カクニン</t>
    </rPh>
    <phoneticPr fontId="2"/>
  </si>
  <si>
    <t>※この管理No.は、お取引代理店様 
    または、弊社営業所の記入欄です</t>
    <rPh sb="3" eb="5">
      <t>カンリ</t>
    </rPh>
    <rPh sb="11" eb="13">
      <t>トリヒキ</t>
    </rPh>
    <rPh sb="13" eb="16">
      <t>ダイリテン</t>
    </rPh>
    <rPh sb="16" eb="17">
      <t>サマ</t>
    </rPh>
    <rPh sb="27" eb="29">
      <t>ヘイシャ</t>
    </rPh>
    <rPh sb="29" eb="32">
      <t>エイギョウショ</t>
    </rPh>
    <rPh sb="33" eb="35">
      <t>キニュウ</t>
    </rPh>
    <rPh sb="35" eb="36">
      <t>ラン</t>
    </rPh>
    <phoneticPr fontId="2"/>
  </si>
  <si>
    <t>Excelデータでのご提出をお願いいたします。</t>
    <rPh sb="11" eb="13">
      <t>テイシュツ</t>
    </rPh>
    <phoneticPr fontId="2"/>
  </si>
  <si>
    <t>判定</t>
    <rPh sb="0" eb="2">
      <t>ハンテイ</t>
    </rPh>
    <phoneticPr fontId="2"/>
  </si>
  <si>
    <t>文字数</t>
    <rPh sb="0" eb="3">
      <t>モジスウ</t>
    </rPh>
    <phoneticPr fontId="2"/>
  </si>
  <si>
    <t>■Excel形式で本データをご送付ください。</t>
    <rPh sb="6" eb="8">
      <t>ケイシキ</t>
    </rPh>
    <rPh sb="9" eb="10">
      <t>ホン</t>
    </rPh>
    <rPh sb="15" eb="17">
      <t>ソウフ</t>
    </rPh>
    <phoneticPr fontId="2"/>
  </si>
  <si>
    <r>
      <t>　　</t>
    </r>
    <r>
      <rPr>
        <b/>
        <sz val="16"/>
        <rFont val="Meiryo UI"/>
        <family val="3"/>
        <charset val="128"/>
      </rPr>
      <t>ふりがな</t>
    </r>
    <r>
      <rPr>
        <sz val="16"/>
        <rFont val="Meiryo UI"/>
        <family val="3"/>
        <charset val="128"/>
      </rPr>
      <t>も必ずご記入ください。（数字にも、</t>
    </r>
    <r>
      <rPr>
        <b/>
        <sz val="16"/>
        <rFont val="Meiryo UI"/>
        <family val="3"/>
        <charset val="128"/>
      </rPr>
      <t>ふりがな</t>
    </r>
    <r>
      <rPr>
        <sz val="16"/>
        <rFont val="Meiryo UI"/>
        <family val="3"/>
        <charset val="128"/>
      </rPr>
      <t>を付けてください。）　区切り位置でスペースを入れて頂きますようお願いします。</t>
    </r>
    <rPh sb="38" eb="40">
      <t>クギ</t>
    </rPh>
    <rPh sb="41" eb="43">
      <t>イチ</t>
    </rPh>
    <rPh sb="49" eb="50">
      <t>イ</t>
    </rPh>
    <rPh sb="52" eb="53">
      <t>イタダ</t>
    </rPh>
    <rPh sb="59" eb="60">
      <t>ネガ</t>
    </rPh>
    <phoneticPr fontId="2"/>
  </si>
  <si>
    <t>　   　不定フレーズは８秒以内（35文字）または、１６秒以内（75文字）になるように通報内容を作成してください。</t>
    <rPh sb="5" eb="7">
      <t>フテイ</t>
    </rPh>
    <rPh sb="13" eb="14">
      <t>ビョウ</t>
    </rPh>
    <rPh sb="14" eb="16">
      <t>イナイ</t>
    </rPh>
    <rPh sb="19" eb="21">
      <t>モジ</t>
    </rPh>
    <rPh sb="28" eb="29">
      <t>ビョウ</t>
    </rPh>
    <rPh sb="29" eb="31">
      <t>イナイ</t>
    </rPh>
    <rPh sb="34" eb="36">
      <t>モジ</t>
    </rPh>
    <rPh sb="43" eb="45">
      <t>ツウホウ</t>
    </rPh>
    <rPh sb="45" eb="47">
      <t>ナイヨウ</t>
    </rPh>
    <rPh sb="48" eb="50">
      <t>サクセイ</t>
    </rPh>
    <phoneticPr fontId="2"/>
  </si>
  <si>
    <t>誤記および記入漏れ、通報内容の文字数超過はありませんか。</t>
    <rPh sb="7" eb="8">
      <t>モ</t>
    </rPh>
    <rPh sb="10" eb="12">
      <t>ツウホウ</t>
    </rPh>
    <rPh sb="12" eb="14">
      <t>ナイヨウ</t>
    </rPh>
    <rPh sb="15" eb="18">
      <t>モジスウ</t>
    </rPh>
    <rPh sb="18" eb="20">
      <t>チョウカ</t>
    </rPh>
    <phoneticPr fontId="2"/>
  </si>
  <si>
    <t>【返送先】　工事会社様 → お取引代理店様 → 弊社営業所</t>
    <rPh sb="1" eb="3">
      <t>ヘンソウ</t>
    </rPh>
    <rPh sb="3" eb="4">
      <t>サキ</t>
    </rPh>
    <rPh sb="6" eb="8">
      <t>コウジ</t>
    </rPh>
    <rPh sb="8" eb="10">
      <t>カイシャ</t>
    </rPh>
    <rPh sb="10" eb="11">
      <t>サマ</t>
    </rPh>
    <rPh sb="15" eb="17">
      <t>トリヒキ</t>
    </rPh>
    <rPh sb="17" eb="20">
      <t>ダイリテン</t>
    </rPh>
    <rPh sb="20" eb="21">
      <t>サマ</t>
    </rPh>
    <rPh sb="24" eb="26">
      <t>ヘイシャ</t>
    </rPh>
    <rPh sb="26" eb="29">
      <t>エイギョウショ</t>
    </rPh>
    <phoneticPr fontId="2"/>
  </si>
  <si>
    <t>弊社営業所名</t>
    <rPh sb="0" eb="2">
      <t>ヘイシャ</t>
    </rPh>
    <rPh sb="2" eb="4">
      <t>エイギョウ</t>
    </rPh>
    <rPh sb="4" eb="5">
      <t>ショ</t>
    </rPh>
    <rPh sb="5" eb="6">
      <t>メイ</t>
    </rPh>
    <phoneticPr fontId="2"/>
  </si>
  <si>
    <t>ろく</t>
    <phoneticPr fontId="2"/>
  </si>
  <si>
    <t>く・きゅう</t>
    <phoneticPr fontId="2"/>
  </si>
  <si>
    <r>
      <t>　不定フレーズは、設置先ごとの内容を弊社にて製造・録音いたします。　</t>
    </r>
    <r>
      <rPr>
        <b/>
        <u/>
        <sz val="16"/>
        <color theme="1"/>
        <rFont val="Meiryo UI"/>
        <family val="3"/>
        <charset val="128"/>
      </rPr>
      <t>音声録音に約2週間必要ですので、お早めにご手配ください。</t>
    </r>
    <rPh sb="15" eb="17">
      <t>ナイヨウ</t>
    </rPh>
    <rPh sb="18" eb="20">
      <t>ヘイシャ</t>
    </rPh>
    <rPh sb="22" eb="24">
      <t>セイゾウ</t>
    </rPh>
    <rPh sb="25" eb="27">
      <t>ロクオン</t>
    </rPh>
    <rPh sb="39" eb="40">
      <t>ヤク</t>
    </rPh>
    <rPh sb="41" eb="43">
      <t>シュウカン</t>
    </rPh>
    <rPh sb="43" eb="4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</si>
</sst>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name val="Meiryo UI"/>
      <family val="3"/>
      <charset val="128"/>
    </font>
    <font>
      <b/>
      <sz val="12"/>
      <name val="Meiryo UI"/>
      <family val="3"/>
      <charset val="128"/>
    </font>
    <font>
      <b/>
      <sz val="18"/>
      <name val="Meiryo UI"/>
      <family val="3"/>
      <charset val="128"/>
    </font>
    <font>
      <sz val="12"/>
      <name val="Meiryo UI"/>
      <family val="3"/>
      <charset val="128"/>
    </font>
    <font>
      <b/>
      <sz val="11"/>
      <name val="Meiryo UI"/>
      <family val="3"/>
      <charset val="128"/>
    </font>
    <font>
      <b/>
      <sz val="16"/>
      <name val="Meiryo UI"/>
      <family val="3"/>
      <charset val="128"/>
    </font>
    <font>
      <sz val="10"/>
      <name val="Meiryo UI"/>
      <family val="3"/>
      <charset val="128"/>
    </font>
    <font>
      <b/>
      <sz val="14"/>
      <name val="Meiryo UI"/>
      <family val="3"/>
      <charset val="128"/>
    </font>
    <font>
      <sz val="14"/>
      <name val="Meiryo UI"/>
      <family val="3"/>
      <charset val="128"/>
    </font>
    <font>
      <b/>
      <sz val="20"/>
      <name val="Meiryo UI"/>
      <family val="3"/>
      <charset val="128"/>
    </font>
    <font>
      <b/>
      <sz val="22"/>
      <name val="Meiryo UI"/>
      <family val="3"/>
      <charset val="128"/>
    </font>
    <font>
      <b/>
      <sz val="24"/>
      <name val="Meiryo UI"/>
      <family val="3"/>
      <charset val="128"/>
    </font>
    <font>
      <sz val="16"/>
      <name val="Meiryo UI"/>
      <family val="3"/>
      <charset val="128"/>
    </font>
    <font>
      <b/>
      <u/>
      <sz val="16"/>
      <name val="Meiryo UI"/>
      <family val="3"/>
      <charset val="128"/>
    </font>
    <font>
      <b/>
      <sz val="16"/>
      <color rgb="FFFF0000"/>
      <name val="Meiryo UI"/>
      <family val="3"/>
      <charset val="128"/>
    </font>
    <font>
      <b/>
      <sz val="12"/>
      <color indexed="9"/>
      <name val="Meiryo UI"/>
      <family val="3"/>
      <charset val="128"/>
    </font>
    <font>
      <b/>
      <sz val="16"/>
      <color theme="1"/>
      <name val="Meiryo UI"/>
      <family val="3"/>
      <charset val="128"/>
    </font>
    <font>
      <b/>
      <sz val="18"/>
      <color theme="1"/>
      <name val="Meiryo UI"/>
      <family val="3"/>
      <charset val="128"/>
    </font>
    <font>
      <sz val="16"/>
      <color theme="1"/>
      <name val="Meiryo UI"/>
      <family val="3"/>
      <charset val="128"/>
    </font>
    <font>
      <b/>
      <u/>
      <sz val="16"/>
      <color theme="1"/>
      <name val="Meiryo UI"/>
      <family val="3"/>
      <charset val="128"/>
    </font>
    <font>
      <sz val="11"/>
      <color theme="1"/>
      <name val="Meiryo UI"/>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8"/>
        <bgColor indexed="64"/>
      </patternFill>
    </fill>
    <fill>
      <patternFill patternType="solid">
        <fgColor rgb="FFFFFFCC"/>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style="medium">
        <color indexed="64"/>
      </left>
      <right style="dotted">
        <color indexed="64"/>
      </right>
      <top style="medium">
        <color indexed="64"/>
      </top>
      <bottom style="medium">
        <color indexed="64"/>
      </bottom>
      <diagonal/>
    </border>
    <border>
      <left style="medium">
        <color indexed="64"/>
      </left>
      <right style="dotted">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4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1"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3"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20" fillId="0" borderId="0">
      <alignment vertical="center"/>
    </xf>
    <xf numFmtId="0" fontId="1" fillId="0" borderId="0">
      <alignment vertical="center"/>
    </xf>
    <xf numFmtId="0" fontId="19" fillId="4" borderId="0" applyNumberFormat="0" applyBorder="0" applyAlignment="0" applyProtection="0">
      <alignment vertical="center"/>
    </xf>
    <xf numFmtId="0" fontId="1" fillId="0" borderId="0"/>
  </cellStyleXfs>
  <cellXfs count="127">
    <xf numFmtId="0" fontId="0" fillId="0" borderId="0" xfId="0">
      <alignment vertical="center"/>
    </xf>
    <xf numFmtId="0" fontId="21" fillId="0" borderId="0" xfId="0" applyFont="1" applyProtection="1">
      <alignment vertical="center"/>
      <protection locked="0"/>
    </xf>
    <xf numFmtId="0" fontId="33" fillId="0" borderId="0" xfId="0" applyFont="1" applyProtection="1">
      <alignment vertical="center"/>
      <protection locked="0"/>
    </xf>
    <xf numFmtId="0" fontId="24" fillId="0" borderId="0" xfId="0" applyFont="1" applyProtection="1">
      <alignment vertical="center"/>
      <protection locked="0"/>
    </xf>
    <xf numFmtId="0" fontId="35" fillId="0" borderId="0" xfId="0" applyFont="1" applyProtection="1">
      <alignment vertical="center"/>
      <protection locked="0"/>
    </xf>
    <xf numFmtId="0" fontId="26" fillId="26" borderId="19" xfId="0" applyFont="1"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21" fillId="0" borderId="0" xfId="0" applyFont="1" applyAlignment="1" applyProtection="1">
      <alignment horizontal="center" vertical="center"/>
      <protection locked="0"/>
    </xf>
    <xf numFmtId="0" fontId="35" fillId="0" borderId="0" xfId="0" applyFont="1" applyAlignment="1" applyProtection="1">
      <alignment horizontal="left" vertical="center" indent="1"/>
      <protection locked="0"/>
    </xf>
    <xf numFmtId="0" fontId="35" fillId="0" borderId="0" xfId="0" applyFont="1" applyAlignment="1" applyProtection="1">
      <alignment horizontal="left" vertical="center" indent="3"/>
      <protection locked="0"/>
    </xf>
    <xf numFmtId="0" fontId="21" fillId="0" borderId="0" xfId="0" applyFont="1">
      <alignment vertical="center"/>
    </xf>
    <xf numFmtId="0" fontId="22" fillId="0" borderId="0" xfId="0" applyFont="1">
      <alignment vertical="center"/>
    </xf>
    <xf numFmtId="0" fontId="33" fillId="0" borderId="0" xfId="0" applyFont="1">
      <alignment vertical="center"/>
    </xf>
    <xf numFmtId="0" fontId="39" fillId="0" borderId="0" xfId="0" applyFont="1">
      <alignment vertical="center"/>
    </xf>
    <xf numFmtId="0" fontId="37" fillId="0" borderId="0" xfId="0" applyFont="1">
      <alignment vertical="center"/>
    </xf>
    <xf numFmtId="0" fontId="23" fillId="0" borderId="0" xfId="0" applyFont="1">
      <alignment vertical="center"/>
    </xf>
    <xf numFmtId="0" fontId="24" fillId="0" borderId="0" xfId="0" applyFont="1">
      <alignment vertical="center"/>
    </xf>
    <xf numFmtId="0" fontId="29" fillId="0" borderId="0" xfId="0" applyFont="1">
      <alignment vertical="center"/>
    </xf>
    <xf numFmtId="0" fontId="29" fillId="0" borderId="0" xfId="0" applyFont="1" applyAlignment="1">
      <alignment horizontal="distributed" vertical="center"/>
    </xf>
    <xf numFmtId="0" fontId="26" fillId="0" borderId="0" xfId="0" applyFont="1" applyAlignment="1">
      <alignment horizontal="center" vertical="center"/>
    </xf>
    <xf numFmtId="0" fontId="30" fillId="0" borderId="0" xfId="0" applyFont="1" applyAlignment="1">
      <alignment horizontal="center" vertical="center" shrinkToFit="1"/>
    </xf>
    <xf numFmtId="0" fontId="26" fillId="0" borderId="0" xfId="0" applyFont="1">
      <alignment vertical="center"/>
    </xf>
    <xf numFmtId="0" fontId="26"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0" fontId="25" fillId="0" borderId="0" xfId="0" applyFont="1">
      <alignment vertical="center"/>
    </xf>
    <xf numFmtId="0" fontId="29" fillId="0" borderId="38" xfId="0" applyFont="1" applyBorder="1" applyAlignment="1">
      <alignment horizontal="center" vertical="center"/>
    </xf>
    <xf numFmtId="0" fontId="29" fillId="0" borderId="18" xfId="0" applyFont="1" applyBorder="1" applyAlignment="1">
      <alignment horizontal="center" vertical="center"/>
    </xf>
    <xf numFmtId="0" fontId="33" fillId="0" borderId="37" xfId="0" applyFont="1" applyBorder="1" applyAlignment="1">
      <alignment horizontal="center" vertical="center"/>
    </xf>
    <xf numFmtId="0" fontId="33" fillId="0" borderId="34" xfId="0" applyFont="1" applyBorder="1">
      <alignment vertical="center"/>
    </xf>
    <xf numFmtId="0" fontId="33" fillId="0" borderId="35" xfId="0" applyFont="1" applyBorder="1" applyAlignment="1">
      <alignment horizontal="center" vertical="center"/>
    </xf>
    <xf numFmtId="0" fontId="33" fillId="0" borderId="29" xfId="0" applyFont="1" applyBorder="1">
      <alignment vertical="center"/>
    </xf>
    <xf numFmtId="0" fontId="33" fillId="0" borderId="36" xfId="0" applyFont="1" applyBorder="1" applyAlignment="1">
      <alignment horizontal="center" vertical="center"/>
    </xf>
    <xf numFmtId="0" fontId="33" fillId="0" borderId="26" xfId="0" applyFont="1" applyBorder="1">
      <alignment vertical="center"/>
    </xf>
    <xf numFmtId="0" fontId="41" fillId="0" borderId="0" xfId="0" applyFont="1">
      <alignment vertical="center"/>
    </xf>
    <xf numFmtId="0" fontId="33" fillId="0" borderId="0" xfId="0" applyFont="1" applyAlignment="1" applyProtection="1">
      <alignment horizontal="right" vertical="center"/>
      <protection locked="0"/>
      <extLst>
        <ext xmlns:xfpb="http://schemas.microsoft.com/office/spreadsheetml/2022/featurepropertybag" uri="{C7286773-470A-42A8-94C5-96B5CB345126}">
          <xfpb:xfComplement i="0"/>
        </ext>
      </extLst>
    </xf>
    <xf numFmtId="0" fontId="39" fillId="0" borderId="0" xfId="0" applyFont="1" applyAlignment="1" applyProtection="1">
      <alignment horizontal="right" vertical="center"/>
      <protection locked="0"/>
      <extLst>
        <ext xmlns:xfpb="http://schemas.microsoft.com/office/spreadsheetml/2022/featurepropertybag" uri="{C7286773-470A-42A8-94C5-96B5CB345126}">
          <xfpb:xfComplement i="0"/>
        </ext>
      </extLst>
    </xf>
    <xf numFmtId="0" fontId="35" fillId="0" borderId="0" xfId="0" applyFont="1">
      <alignment vertical="center"/>
    </xf>
    <xf numFmtId="0" fontId="33" fillId="0" borderId="39" xfId="0" applyFont="1" applyBorder="1" applyAlignment="1">
      <alignment horizontal="center" vertical="center"/>
    </xf>
    <xf numFmtId="0" fontId="33" fillId="0" borderId="40" xfId="0" applyFont="1" applyBorder="1">
      <alignment vertical="center"/>
    </xf>
    <xf numFmtId="0" fontId="26" fillId="24" borderId="50" xfId="0" applyFont="1" applyFill="1" applyBorder="1" applyAlignment="1">
      <alignment horizontal="center" vertical="center" shrinkToFit="1"/>
    </xf>
    <xf numFmtId="0" fontId="26" fillId="26" borderId="23" xfId="0" applyFont="1"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23" fillId="26" borderId="18" xfId="0" applyFont="1" applyFill="1" applyBorder="1" applyAlignment="1">
      <alignment horizontal="left" vertical="center"/>
    </xf>
    <xf numFmtId="0" fontId="23" fillId="26" borderId="19" xfId="0" applyFont="1" applyFill="1" applyBorder="1" applyAlignment="1">
      <alignment horizontal="left" vertical="center"/>
    </xf>
    <xf numFmtId="0" fontId="30" fillId="26" borderId="60" xfId="0" applyFont="1" applyFill="1" applyBorder="1" applyAlignment="1">
      <alignment horizontal="right" vertical="center" shrinkToFit="1"/>
    </xf>
    <xf numFmtId="0" fontId="23" fillId="26" borderId="16" xfId="0" applyFont="1" applyFill="1" applyBorder="1" applyAlignment="1">
      <alignment horizontal="right" vertical="center" shrinkToFit="1"/>
    </xf>
    <xf numFmtId="0" fontId="28" fillId="24" borderId="25" xfId="0" applyFont="1" applyFill="1" applyBorder="1" applyAlignment="1">
      <alignment horizontal="center" vertical="center"/>
    </xf>
    <xf numFmtId="0" fontId="28" fillId="24" borderId="21" xfId="0" applyFont="1" applyFill="1" applyBorder="1" applyAlignment="1">
      <alignment horizontal="center" vertical="center"/>
    </xf>
    <xf numFmtId="0" fontId="28" fillId="24" borderId="15" xfId="0" applyFont="1" applyFill="1" applyBorder="1" applyAlignment="1">
      <alignment horizontal="left" vertical="center"/>
    </xf>
    <xf numFmtId="0" fontId="28" fillId="24" borderId="16" xfId="0" applyFont="1" applyFill="1" applyBorder="1" applyAlignment="1">
      <alignment horizontal="left" vertical="center"/>
    </xf>
    <xf numFmtId="0" fontId="28" fillId="24" borderId="50" xfId="0" applyFont="1" applyFill="1" applyBorder="1" applyAlignment="1">
      <alignment horizontal="left" vertical="center"/>
    </xf>
    <xf numFmtId="0" fontId="26" fillId="0" borderId="23" xfId="0" applyFont="1" applyBorder="1" applyAlignment="1">
      <alignment horizontal="center" vertical="center"/>
    </xf>
    <xf numFmtId="0" fontId="26" fillId="0" borderId="18" xfId="0" applyFont="1" applyBorder="1" applyAlignment="1">
      <alignment horizontal="center" vertical="center"/>
    </xf>
    <xf numFmtId="0" fontId="33" fillId="0" borderId="28" xfId="0" applyFont="1" applyBorder="1" applyAlignment="1">
      <alignment horizontal="left" vertical="center"/>
    </xf>
    <xf numFmtId="0" fontId="28" fillId="0" borderId="17"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1"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4" xfId="0" applyFont="1" applyBorder="1" applyAlignment="1">
      <alignment horizontal="center" vertical="center" wrapText="1"/>
    </xf>
    <xf numFmtId="0" fontId="29" fillId="0" borderId="31" xfId="0" applyFont="1" applyBorder="1" applyAlignment="1">
      <alignment horizontal="left" wrapText="1"/>
    </xf>
    <xf numFmtId="0" fontId="29" fillId="0" borderId="10" xfId="0" applyFont="1" applyBorder="1" applyAlignment="1">
      <alignment horizontal="left" wrapText="1"/>
    </xf>
    <xf numFmtId="0" fontId="29" fillId="0" borderId="53" xfId="0" applyFont="1" applyBorder="1" applyAlignment="1">
      <alignment horizontal="left" wrapText="1"/>
    </xf>
    <xf numFmtId="0" fontId="21" fillId="0" borderId="25" xfId="0" applyFont="1" applyBorder="1" applyAlignment="1">
      <alignment horizontal="center" vertical="center" wrapText="1"/>
    </xf>
    <xf numFmtId="0" fontId="21" fillId="0" borderId="20" xfId="0" applyFont="1" applyBorder="1" applyAlignment="1">
      <alignment horizontal="center" vertical="center" wrapText="1"/>
    </xf>
    <xf numFmtId="0" fontId="29" fillId="0" borderId="32" xfId="0" applyFont="1" applyBorder="1" applyAlignment="1">
      <alignment horizontal="left" vertical="center" wrapText="1"/>
    </xf>
    <xf numFmtId="0" fontId="29" fillId="0" borderId="11" xfId="0" applyFont="1" applyBorder="1" applyAlignment="1">
      <alignment horizontal="left" vertical="center" wrapText="1"/>
    </xf>
    <xf numFmtId="0" fontId="29" fillId="0" borderId="52" xfId="0" applyFont="1" applyBorder="1" applyAlignment="1">
      <alignment horizontal="left" vertical="center" wrapText="1"/>
    </xf>
    <xf numFmtId="0" fontId="21" fillId="0" borderId="17" xfId="0" applyFont="1" applyBorder="1" applyAlignment="1">
      <alignment horizontal="center" vertical="center" wrapText="1"/>
    </xf>
    <xf numFmtId="0" fontId="21" fillId="0" borderId="0" xfId="0" applyFont="1" applyAlignment="1">
      <alignment horizontal="center" vertical="center" wrapText="1"/>
    </xf>
    <xf numFmtId="0" fontId="29" fillId="0" borderId="33" xfId="0" applyFont="1" applyBorder="1" applyAlignment="1">
      <alignment horizontal="left" wrapText="1"/>
    </xf>
    <xf numFmtId="0" fontId="29" fillId="0" borderId="30" xfId="0" applyFont="1" applyBorder="1" applyAlignment="1">
      <alignment horizontal="left" wrapText="1"/>
    </xf>
    <xf numFmtId="0" fontId="29" fillId="0" borderId="54" xfId="0" applyFont="1" applyBorder="1" applyAlignment="1">
      <alignment horizontal="left" wrapText="1"/>
    </xf>
    <xf numFmtId="0" fontId="29" fillId="26" borderId="45" xfId="0" applyFont="1" applyFill="1" applyBorder="1" applyAlignment="1" applyProtection="1">
      <alignment horizontal="left" wrapText="1"/>
      <protection locked="0"/>
    </xf>
    <xf numFmtId="0" fontId="29" fillId="26" borderId="10" xfId="0" applyFont="1" applyFill="1" applyBorder="1" applyAlignment="1" applyProtection="1">
      <alignment horizontal="left" wrapText="1"/>
      <protection locked="0"/>
    </xf>
    <xf numFmtId="0" fontId="29" fillId="26" borderId="13" xfId="0" applyFont="1" applyFill="1" applyBorder="1" applyAlignment="1" applyProtection="1">
      <alignment horizontal="left" wrapText="1"/>
      <protection locked="0"/>
    </xf>
    <xf numFmtId="0" fontId="25" fillId="0" borderId="25" xfId="0" applyFont="1" applyBorder="1" applyAlignment="1">
      <alignment horizontal="center" vertical="center" wrapText="1"/>
    </xf>
    <xf numFmtId="0" fontId="25" fillId="0" borderId="20" xfId="0" applyFont="1" applyBorder="1" applyAlignment="1">
      <alignment horizontal="center" vertical="center" wrapText="1"/>
    </xf>
    <xf numFmtId="0" fontId="31" fillId="26" borderId="46" xfId="0" applyFont="1" applyFill="1" applyBorder="1" applyAlignment="1" applyProtection="1">
      <alignment horizontal="left" vertical="center" wrapText="1"/>
      <protection locked="0"/>
    </xf>
    <xf numFmtId="0" fontId="31" fillId="26" borderId="47" xfId="0" applyFont="1" applyFill="1" applyBorder="1" applyAlignment="1" applyProtection="1">
      <alignment horizontal="left" vertical="center" wrapText="1"/>
      <protection locked="0"/>
    </xf>
    <xf numFmtId="0" fontId="31" fillId="26" borderId="48" xfId="0" applyFont="1" applyFill="1" applyBorder="1" applyAlignment="1" applyProtection="1">
      <alignment horizontal="left" vertical="center" wrapText="1"/>
      <protection locked="0"/>
    </xf>
    <xf numFmtId="0" fontId="28" fillId="24" borderId="20" xfId="0" applyFont="1" applyFill="1" applyBorder="1" applyAlignment="1">
      <alignment horizontal="left" vertical="center"/>
    </xf>
    <xf numFmtId="0" fontId="28" fillId="24" borderId="21" xfId="0" applyFont="1" applyFill="1" applyBorder="1" applyAlignment="1">
      <alignment horizontal="left" vertical="center"/>
    </xf>
    <xf numFmtId="0" fontId="28" fillId="24" borderId="15" xfId="0" applyFont="1" applyFill="1" applyBorder="1" applyAlignment="1">
      <alignment horizontal="center" vertical="center"/>
    </xf>
    <xf numFmtId="0" fontId="28" fillId="24" borderId="50" xfId="0" applyFont="1" applyFill="1" applyBorder="1" applyAlignment="1">
      <alignment horizontal="center" vertical="center"/>
    </xf>
    <xf numFmtId="0" fontId="27" fillId="0" borderId="24" xfId="0" applyFont="1" applyBorder="1" applyAlignment="1">
      <alignment horizontal="center" vertical="center" wrapText="1"/>
    </xf>
    <xf numFmtId="0" fontId="29" fillId="26" borderId="41" xfId="0" applyFont="1" applyFill="1" applyBorder="1" applyAlignment="1" applyProtection="1">
      <alignment horizontal="left" wrapText="1"/>
      <protection locked="0"/>
    </xf>
    <xf numFmtId="0" fontId="29" fillId="26" borderId="42" xfId="0" applyFont="1" applyFill="1" applyBorder="1" applyAlignment="1" applyProtection="1">
      <alignment horizontal="left" wrapText="1"/>
      <protection locked="0"/>
    </xf>
    <xf numFmtId="0" fontId="29" fillId="26" borderId="43" xfId="0" applyFont="1" applyFill="1" applyBorder="1" applyAlignment="1" applyProtection="1">
      <alignment horizontal="left" wrapText="1"/>
      <protection locked="0"/>
    </xf>
    <xf numFmtId="0" fontId="31" fillId="26" borderId="44" xfId="0" applyFont="1" applyFill="1" applyBorder="1" applyAlignment="1" applyProtection="1">
      <alignment horizontal="left" vertical="center" wrapText="1"/>
      <protection locked="0"/>
    </xf>
    <xf numFmtId="0" fontId="31" fillId="26" borderId="11" xfId="0" applyFont="1" applyFill="1" applyBorder="1" applyAlignment="1" applyProtection="1">
      <alignment horizontal="left" vertical="center" wrapText="1"/>
      <protection locked="0"/>
    </xf>
    <xf numFmtId="0" fontId="31" fillId="26" borderId="12" xfId="0" applyFont="1" applyFill="1" applyBorder="1" applyAlignment="1" applyProtection="1">
      <alignment horizontal="left" vertical="center" wrapText="1"/>
      <protection locked="0"/>
    </xf>
    <xf numFmtId="0" fontId="27" fillId="0" borderId="17" xfId="0" applyFont="1" applyBorder="1" applyAlignment="1">
      <alignment horizontal="center" vertical="center" wrapText="1"/>
    </xf>
    <xf numFmtId="0" fontId="27" fillId="0" borderId="0" xfId="0" applyFont="1" applyAlignment="1">
      <alignment horizontal="center" vertical="center" wrapText="1"/>
    </xf>
    <xf numFmtId="0" fontId="26" fillId="24" borderId="55" xfId="0" applyFont="1" applyFill="1" applyBorder="1" applyAlignment="1">
      <alignment horizontal="center" vertical="center"/>
    </xf>
    <xf numFmtId="0" fontId="26" fillId="24" borderId="24" xfId="0" applyFont="1" applyFill="1" applyBorder="1" applyAlignment="1">
      <alignment horizontal="center" vertical="center"/>
    </xf>
    <xf numFmtId="0" fontId="30" fillId="26" borderId="57" xfId="0" applyFont="1" applyFill="1" applyBorder="1" applyAlignment="1" applyProtection="1">
      <alignment horizontal="left" vertical="center" shrinkToFit="1"/>
      <protection locked="0"/>
    </xf>
    <xf numFmtId="0" fontId="30" fillId="26" borderId="58" xfId="0" applyFont="1" applyFill="1" applyBorder="1" applyAlignment="1" applyProtection="1">
      <alignment horizontal="left" vertical="center" shrinkToFit="1"/>
      <protection locked="0"/>
    </xf>
    <xf numFmtId="0" fontId="30" fillId="26" borderId="59" xfId="0" applyFont="1" applyFill="1" applyBorder="1" applyAlignment="1" applyProtection="1">
      <alignment horizontal="left" vertical="center" shrinkToFit="1"/>
      <protection locked="0"/>
    </xf>
    <xf numFmtId="0" fontId="30" fillId="26" borderId="61" xfId="0" applyFont="1" applyFill="1" applyBorder="1" applyAlignment="1" applyProtection="1">
      <alignment horizontal="left" vertical="center" shrinkToFit="1"/>
      <protection locked="0"/>
    </xf>
    <xf numFmtId="0" fontId="30" fillId="26" borderId="62" xfId="0" applyFont="1" applyFill="1" applyBorder="1" applyAlignment="1" applyProtection="1">
      <alignment horizontal="left" vertical="center" shrinkToFit="1"/>
      <protection locked="0"/>
    </xf>
    <xf numFmtId="0" fontId="30" fillId="26" borderId="63" xfId="0" applyFont="1" applyFill="1" applyBorder="1" applyAlignment="1" applyProtection="1">
      <alignment horizontal="left" vertical="center" shrinkToFit="1"/>
      <protection locked="0"/>
    </xf>
    <xf numFmtId="0" fontId="36" fillId="25" borderId="27" xfId="0" applyFont="1" applyFill="1" applyBorder="1" applyAlignment="1">
      <alignment horizontal="center" vertical="center" wrapText="1"/>
    </xf>
    <xf numFmtId="0" fontId="36" fillId="25" borderId="28" xfId="0" applyFont="1" applyFill="1" applyBorder="1" applyAlignment="1">
      <alignment horizontal="center" vertical="center" wrapText="1"/>
    </xf>
    <xf numFmtId="0" fontId="26" fillId="24" borderId="56" xfId="0" applyFont="1" applyFill="1" applyBorder="1" applyAlignment="1">
      <alignment horizontal="center" vertical="center"/>
    </xf>
    <xf numFmtId="0" fontId="26" fillId="24" borderId="25" xfId="0" applyFont="1" applyFill="1" applyBorder="1" applyAlignment="1">
      <alignment horizontal="center" vertical="center"/>
    </xf>
    <xf numFmtId="0" fontId="28" fillId="24" borderId="15" xfId="0" applyFont="1" applyFill="1" applyBorder="1" applyAlignment="1">
      <alignment horizontal="left" vertical="center" justifyLastLine="1"/>
    </xf>
    <xf numFmtId="0" fontId="28" fillId="24" borderId="16" xfId="0" applyFont="1" applyFill="1" applyBorder="1" applyAlignment="1">
      <alignment horizontal="left" vertical="center" justifyLastLine="1"/>
    </xf>
    <xf numFmtId="0" fontId="28" fillId="24" borderId="14" xfId="0" applyFont="1" applyFill="1" applyBorder="1" applyAlignment="1">
      <alignment horizontal="left" vertical="center" justifyLastLine="1"/>
    </xf>
    <xf numFmtId="0" fontId="28" fillId="24" borderId="51" xfId="0" applyFont="1" applyFill="1" applyBorder="1" applyAlignment="1">
      <alignment horizontal="left" vertical="center" justifyLastLine="1"/>
    </xf>
    <xf numFmtId="0" fontId="24" fillId="0" borderId="28" xfId="0" applyFont="1" applyBorder="1" applyAlignment="1">
      <alignment horizontal="center" shrinkToFit="1"/>
    </xf>
    <xf numFmtId="0" fontId="24" fillId="0" borderId="19" xfId="0" applyFont="1" applyBorder="1" applyAlignment="1">
      <alignment horizontal="center" shrinkToFit="1"/>
    </xf>
    <xf numFmtId="0" fontId="26" fillId="24" borderId="49" xfId="0" applyFont="1" applyFill="1" applyBorder="1" applyAlignment="1">
      <alignment horizontal="distributed" vertical="center" shrinkToFit="1"/>
    </xf>
    <xf numFmtId="0" fontId="26" fillId="24" borderId="15" xfId="0" applyFont="1" applyFill="1" applyBorder="1" applyAlignment="1">
      <alignment horizontal="distributed" vertical="center" shrinkToFit="1"/>
    </xf>
    <xf numFmtId="0" fontId="32" fillId="0" borderId="0" xfId="0" applyFont="1" applyAlignment="1">
      <alignment horizontal="center" vertical="center" wrapText="1"/>
    </xf>
    <xf numFmtId="0" fontId="32" fillId="0" borderId="0" xfId="0" applyFont="1" applyAlignment="1">
      <alignment horizontal="center" vertical="center"/>
    </xf>
    <xf numFmtId="0" fontId="26" fillId="24" borderId="49" xfId="0" applyFont="1" applyFill="1" applyBorder="1" applyAlignment="1">
      <alignment horizontal="distributed" vertical="center"/>
    </xf>
    <xf numFmtId="0" fontId="26" fillId="24" borderId="15" xfId="0" applyFont="1" applyFill="1" applyBorder="1" applyAlignment="1">
      <alignment horizontal="distributed" vertical="center"/>
    </xf>
    <xf numFmtId="0" fontId="26" fillId="24" borderId="49" xfId="0" applyFont="1" applyFill="1" applyBorder="1" applyAlignment="1">
      <alignment horizontal="distributed" vertical="distributed"/>
    </xf>
    <xf numFmtId="0" fontId="26" fillId="24" borderId="15" xfId="0" applyFont="1" applyFill="1" applyBorder="1" applyAlignment="1">
      <alignment horizontal="distributed" vertical="distributed"/>
    </xf>
    <xf numFmtId="0" fontId="26" fillId="24" borderId="55" xfId="0" applyFont="1" applyFill="1" applyBorder="1" applyAlignment="1">
      <alignment horizontal="distributed" vertical="center"/>
    </xf>
    <xf numFmtId="0" fontId="26" fillId="24" borderId="64" xfId="0" applyFont="1" applyFill="1" applyBorder="1" applyAlignment="1">
      <alignment horizontal="distributed" vertical="center"/>
    </xf>
    <xf numFmtId="0" fontId="38" fillId="0" borderId="49" xfId="0" applyFont="1" applyBorder="1" applyAlignment="1">
      <alignment horizontal="center" vertical="center"/>
    </xf>
    <xf numFmtId="0" fontId="26" fillId="24" borderId="56" xfId="0" applyFont="1" applyFill="1" applyBorder="1" applyAlignment="1">
      <alignment horizontal="distributed" vertical="center"/>
    </xf>
    <xf numFmtId="0" fontId="26" fillId="24" borderId="25" xfId="0" applyFont="1" applyFill="1" applyBorder="1" applyAlignment="1">
      <alignment horizontal="distributed" vertical="center"/>
    </xf>
    <xf numFmtId="0" fontId="30" fillId="26" borderId="16" xfId="0" applyFont="1" applyFill="1" applyBorder="1" applyAlignment="1" applyProtection="1">
      <alignment horizontal="left" vertical="center" shrinkToFit="1"/>
      <protection locked="0"/>
    </xf>
    <xf numFmtId="0" fontId="30" fillId="26" borderId="29" xfId="0" applyFont="1" applyFill="1" applyBorder="1" applyAlignment="1" applyProtection="1">
      <alignment horizontal="left" vertical="center" shrinkToFit="1"/>
      <protection locked="0"/>
    </xf>
    <xf numFmtId="0" fontId="30" fillId="26" borderId="60" xfId="0" applyFont="1" applyFill="1" applyBorder="1" applyAlignment="1" applyProtection="1">
      <alignment horizontal="left" vertical="center" shrinkToFit="1"/>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4" xr:uid="{00000000-0005-0000-0000-00002A000000}"/>
    <cellStyle name="標準 4" xfId="42" xr:uid="{00000000-0005-0000-0000-00002B000000}"/>
    <cellStyle name="良い" xfId="43" builtinId="26" customBuiltin="1"/>
  </cellStyles>
  <dxfs count="1">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22/11/relationships/FeaturePropertyBag" Target="featurePropertyBag/featurePropertyBag.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15241</xdr:colOff>
      <xdr:row>3</xdr:row>
      <xdr:rowOff>251460</xdr:rowOff>
    </xdr:from>
    <xdr:to>
      <xdr:col>13</xdr:col>
      <xdr:colOff>0</xdr:colOff>
      <xdr:row>8</xdr:row>
      <xdr:rowOff>163285</xdr:rowOff>
    </xdr:to>
    <xdr:sp macro="" textlink="">
      <xdr:nvSpPr>
        <xdr:cNvPr id="2" name="四角形: 角を丸くする 1">
          <a:extLst>
            <a:ext uri="{FF2B5EF4-FFF2-40B4-BE49-F238E27FC236}">
              <a16:creationId xmlns:a16="http://schemas.microsoft.com/office/drawing/2014/main" id="{8C73E432-528C-4D19-B76F-E02C70D1AD79}"/>
            </a:ext>
          </a:extLst>
        </xdr:cNvPr>
        <xdr:cNvSpPr/>
      </xdr:nvSpPr>
      <xdr:spPr bwMode="auto">
        <a:xfrm>
          <a:off x="15241" y="876300"/>
          <a:ext cx="11947070" cy="1473925"/>
        </a:xfrm>
        <a:prstGeom prst="roundRect">
          <a:avLst/>
        </a:prstGeom>
        <a:solidFill>
          <a:schemeClr val="bg1">
            <a:lumMod val="85000"/>
          </a:schemeClr>
        </a:solidFill>
        <a:ln>
          <a:noFill/>
        </a:ln>
        <a:effectLst/>
      </xdr:spPr>
      <xdr:txBody>
        <a:bodyPr vertOverflow="clip" wrap="none" lIns="18288" tIns="0" rIns="0" bIns="0" rtlCol="0" anchor="ctr" upright="1"/>
        <a:lstStyle/>
        <a:p>
          <a:pPr algn="ctr" rtl="0"/>
          <a:r>
            <a:rPr lang="ja-JP" altLang="en-US" sz="2000" b="1" spc="500" baseline="0">
              <a:effectLst/>
              <a:latin typeface="Meiryo UI" panose="020B0604030504040204" pitchFamily="50" charset="-128"/>
              <a:ea typeface="Meiryo UI" panose="020B0604030504040204" pitchFamily="50" charset="-128"/>
            </a:rPr>
            <a:t>火災通報装置には、別売の音声ロムパックが必要です。</a:t>
          </a:r>
        </a:p>
        <a:p>
          <a:pPr algn="ctr" rtl="0"/>
          <a:r>
            <a:rPr lang="ja-JP" altLang="en-US" sz="2000" b="1" spc="500" baseline="0">
              <a:effectLst/>
              <a:latin typeface="Meiryo UI" panose="020B0604030504040204" pitchFamily="50" charset="-128"/>
              <a:ea typeface="Meiryo UI" panose="020B0604030504040204" pitchFamily="50" charset="-128"/>
            </a:rPr>
            <a:t>本紙の太枠内①②部に必要事項をご記入のうえ発注ください。</a:t>
          </a:r>
        </a:p>
        <a:p>
          <a:pPr algn="ctr" rtl="0"/>
          <a:r>
            <a:rPr lang="ja-JP" altLang="en-US" sz="2000" b="1" spc="500" baseline="0">
              <a:effectLst/>
              <a:latin typeface="Meiryo UI" panose="020B0604030504040204" pitchFamily="50" charset="-128"/>
              <a:ea typeface="Meiryo UI" panose="020B0604030504040204" pitchFamily="50" charset="-128"/>
            </a:rPr>
            <a:t>ご記入内容に基づいて製造・音声録音後お届けします。</a:t>
          </a:r>
          <a:endParaRPr lang="ja-JP" altLang="ja-JP" sz="2000" b="1" spc="500" baseline="0">
            <a:effectLst/>
            <a:latin typeface="Meiryo UI" panose="020B0604030504040204" pitchFamily="50" charset="-128"/>
            <a:ea typeface="Meiryo UI" panose="020B0604030504040204" pitchFamily="50" charset="-128"/>
          </a:endParaRPr>
        </a:p>
      </xdr:txBody>
    </xdr:sp>
    <xdr:clientData/>
  </xdr:twoCellAnchor>
  <xdr:twoCellAnchor>
    <xdr:from>
      <xdr:col>1</xdr:col>
      <xdr:colOff>0</xdr:colOff>
      <xdr:row>1</xdr:row>
      <xdr:rowOff>119742</xdr:rowOff>
    </xdr:from>
    <xdr:to>
      <xdr:col>13</xdr:col>
      <xdr:colOff>0</xdr:colOff>
      <xdr:row>3</xdr:row>
      <xdr:rowOff>155600</xdr:rowOff>
    </xdr:to>
    <xdr:sp macro="" textlink="">
      <xdr:nvSpPr>
        <xdr:cNvPr id="3" name="Rectangle 4">
          <a:extLst>
            <a:ext uri="{FF2B5EF4-FFF2-40B4-BE49-F238E27FC236}">
              <a16:creationId xmlns:a16="http://schemas.microsoft.com/office/drawing/2014/main" id="{2A87BEC3-BF3D-4481-B22D-359BF4A2D3D9}"/>
            </a:ext>
          </a:extLst>
        </xdr:cNvPr>
        <xdr:cNvSpPr>
          <a:spLocks noChangeArrowheads="1"/>
        </xdr:cNvSpPr>
      </xdr:nvSpPr>
      <xdr:spPr bwMode="auto">
        <a:xfrm>
          <a:off x="0" y="119742"/>
          <a:ext cx="11962311" cy="660698"/>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54864" bIns="32004" anchor="ctr" upright="1"/>
        <a:lstStyle/>
        <a:p>
          <a:pPr algn="l" rtl="0">
            <a:defRPr sz="1000"/>
          </a:pPr>
          <a:r>
            <a:rPr lang="ja-JP" altLang="en-US" sz="2800" b="1" i="0" u="none" strike="noStrike" baseline="0">
              <a:solidFill>
                <a:srgbClr val="FFFFFF"/>
              </a:solidFill>
              <a:latin typeface="Meiryo UI" panose="020B0604030504040204" pitchFamily="50" charset="-128"/>
              <a:ea typeface="Meiryo UI" panose="020B0604030504040204" pitchFamily="50" charset="-128"/>
            </a:rPr>
            <a:t> 　　　　　　　　　</a:t>
          </a:r>
          <a:r>
            <a:rPr lang="ja-JP" altLang="en-US" sz="2000" b="1" i="0" u="none" strike="noStrike" baseline="0">
              <a:solidFill>
                <a:srgbClr val="FFFFFF"/>
              </a:solidFill>
              <a:latin typeface="Meiryo UI" panose="020B0604030504040204" pitchFamily="50" charset="-128"/>
              <a:ea typeface="Meiryo UI" panose="020B0604030504040204" pitchFamily="50" charset="-128"/>
            </a:rPr>
            <a:t>火災通報装置用音声ロムパック </a:t>
          </a:r>
          <a:r>
            <a:rPr lang="ja-JP" altLang="en-US" sz="3200" b="1" i="0" u="none" strike="noStrike" baseline="0">
              <a:solidFill>
                <a:srgbClr val="FFFFFF"/>
              </a:solidFill>
              <a:latin typeface="Meiryo UI" panose="020B0604030504040204" pitchFamily="50" charset="-128"/>
              <a:ea typeface="Meiryo UI" panose="020B0604030504040204" pitchFamily="50" charset="-128"/>
            </a:rPr>
            <a:t>通報内容登録用紙　　</a:t>
          </a:r>
        </a:p>
      </xdr:txBody>
    </xdr:sp>
    <xdr:clientData/>
  </xdr:twoCellAnchor>
  <xdr:twoCellAnchor>
    <xdr:from>
      <xdr:col>1</xdr:col>
      <xdr:colOff>74837</xdr:colOff>
      <xdr:row>35</xdr:row>
      <xdr:rowOff>27480</xdr:rowOff>
    </xdr:from>
    <xdr:to>
      <xdr:col>2</xdr:col>
      <xdr:colOff>1206631</xdr:colOff>
      <xdr:row>36</xdr:row>
      <xdr:rowOff>634058</xdr:rowOff>
    </xdr:to>
    <xdr:sp macro="" textlink="">
      <xdr:nvSpPr>
        <xdr:cNvPr id="4" name="AutoShape 15">
          <a:extLst>
            <a:ext uri="{FF2B5EF4-FFF2-40B4-BE49-F238E27FC236}">
              <a16:creationId xmlns:a16="http://schemas.microsoft.com/office/drawing/2014/main" id="{0B32C395-EE5C-4622-8F7C-1CA7112D1BE5}"/>
            </a:ext>
          </a:extLst>
        </xdr:cNvPr>
        <xdr:cNvSpPr>
          <a:spLocks noChangeArrowheads="1"/>
        </xdr:cNvSpPr>
      </xdr:nvSpPr>
      <xdr:spPr bwMode="auto">
        <a:xfrm>
          <a:off x="74837" y="11236500"/>
          <a:ext cx="1406114" cy="987578"/>
        </a:xfrm>
        <a:prstGeom prst="bracketPair">
          <a:avLst>
            <a:gd name="adj" fmla="val 958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107446</xdr:colOff>
      <xdr:row>15</xdr:row>
      <xdr:rowOff>182355</xdr:rowOff>
    </xdr:from>
    <xdr:ext cx="302559" cy="342385"/>
    <xdr:grpSp>
      <xdr:nvGrpSpPr>
        <xdr:cNvPr id="5" name="Group 2">
          <a:extLst>
            <a:ext uri="{FF2B5EF4-FFF2-40B4-BE49-F238E27FC236}">
              <a16:creationId xmlns:a16="http://schemas.microsoft.com/office/drawing/2014/main" id="{14E2AF7D-BF91-4460-AA75-5B2DA2995C42}"/>
            </a:ext>
          </a:extLst>
        </xdr:cNvPr>
        <xdr:cNvGrpSpPr/>
      </xdr:nvGrpSpPr>
      <xdr:grpSpPr>
        <a:xfrm>
          <a:off x="748713" y="4730605"/>
          <a:ext cx="302559" cy="342385"/>
          <a:chOff x="2482531" y="43535"/>
          <a:chExt cx="299972" cy="330260"/>
        </a:xfrm>
      </xdr:grpSpPr>
      <xdr:pic>
        <xdr:nvPicPr>
          <xdr:cNvPr id="6" name="image1.png">
            <a:extLst>
              <a:ext uri="{FF2B5EF4-FFF2-40B4-BE49-F238E27FC236}">
                <a16:creationId xmlns:a16="http://schemas.microsoft.com/office/drawing/2014/main" id="{A02CF46F-66E8-8E1F-D037-C83A016FAE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2531" y="73804"/>
            <a:ext cx="299972" cy="299991"/>
          </a:xfrm>
          <a:prstGeom prst="rect">
            <a:avLst/>
          </a:prstGeom>
        </xdr:spPr>
      </xdr:pic>
      <xdr:sp macro="" textlink="">
        <xdr:nvSpPr>
          <xdr:cNvPr id="7" name="Textbox 4">
            <a:extLst>
              <a:ext uri="{FF2B5EF4-FFF2-40B4-BE49-F238E27FC236}">
                <a16:creationId xmlns:a16="http://schemas.microsoft.com/office/drawing/2014/main" id="{18F56E20-E67E-9A77-F65E-83D5A2D75381}"/>
              </a:ext>
            </a:extLst>
          </xdr:cNvPr>
          <xdr:cNvSpPr txBox="1"/>
        </xdr:nvSpPr>
        <xdr:spPr>
          <a:xfrm>
            <a:off x="2576758" y="43535"/>
            <a:ext cx="136519" cy="149771"/>
          </a:xfrm>
          <a:prstGeom prst="rect">
            <a:avLst/>
          </a:prstGeom>
        </xdr:spPr>
        <xdr:txBody>
          <a:bodyPr vertOverflow="clip" lIns="0" tIns="0" rIns="0" bIns="0" anchor="t"/>
          <a:lstStyle/>
          <a:p>
            <a:r>
              <a:rPr sz="900" b="1">
                <a:solidFill>
                  <a:srgbClr val="FFFFFF"/>
                </a:solidFill>
                <a:latin typeface="Microsoft JhengHei UI"/>
                <a:cs typeface="Microsoft JhengHei UI"/>
              </a:rPr>
              <a:t>注</a:t>
            </a:r>
          </a:p>
        </xdr:txBody>
      </xdr:sp>
    </xdr:grpSp>
    <xdr:clientData/>
  </xdr:oneCellAnchor>
  <xdr:oneCellAnchor>
    <xdr:from>
      <xdr:col>2</xdr:col>
      <xdr:colOff>62964</xdr:colOff>
      <xdr:row>57</xdr:row>
      <xdr:rowOff>299489</xdr:rowOff>
    </xdr:from>
    <xdr:ext cx="302559" cy="338137"/>
    <xdr:grpSp>
      <xdr:nvGrpSpPr>
        <xdr:cNvPr id="8" name="Group 2">
          <a:extLst>
            <a:ext uri="{FF2B5EF4-FFF2-40B4-BE49-F238E27FC236}">
              <a16:creationId xmlns:a16="http://schemas.microsoft.com/office/drawing/2014/main" id="{9CCDB79E-BC12-4145-BAD5-3BE0F9825019}"/>
            </a:ext>
          </a:extLst>
        </xdr:cNvPr>
        <xdr:cNvGrpSpPr/>
      </xdr:nvGrpSpPr>
      <xdr:grpSpPr>
        <a:xfrm>
          <a:off x="704231" y="18931873"/>
          <a:ext cx="302559" cy="338137"/>
          <a:chOff x="2482531" y="47634"/>
          <a:chExt cx="299972" cy="326162"/>
        </a:xfrm>
      </xdr:grpSpPr>
      <xdr:pic>
        <xdr:nvPicPr>
          <xdr:cNvPr id="9" name="image1.png">
            <a:extLst>
              <a:ext uri="{FF2B5EF4-FFF2-40B4-BE49-F238E27FC236}">
                <a16:creationId xmlns:a16="http://schemas.microsoft.com/office/drawing/2014/main" id="{348F51A6-6F98-9E94-8EBA-5F7CADB7C8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2531" y="73804"/>
            <a:ext cx="299972" cy="299992"/>
          </a:xfrm>
          <a:prstGeom prst="rect">
            <a:avLst/>
          </a:prstGeom>
        </xdr:spPr>
      </xdr:pic>
      <xdr:sp macro="" textlink="">
        <xdr:nvSpPr>
          <xdr:cNvPr id="10" name="Textbox 4">
            <a:extLst>
              <a:ext uri="{FF2B5EF4-FFF2-40B4-BE49-F238E27FC236}">
                <a16:creationId xmlns:a16="http://schemas.microsoft.com/office/drawing/2014/main" id="{237B46BA-020E-E75F-B72A-57B866C56279}"/>
              </a:ext>
            </a:extLst>
          </xdr:cNvPr>
          <xdr:cNvSpPr txBox="1"/>
        </xdr:nvSpPr>
        <xdr:spPr>
          <a:xfrm>
            <a:off x="2576513" y="47634"/>
            <a:ext cx="133379" cy="158591"/>
          </a:xfrm>
          <a:prstGeom prst="rect">
            <a:avLst/>
          </a:prstGeom>
        </xdr:spPr>
        <xdr:txBody>
          <a:bodyPr vertOverflow="clip" lIns="0" tIns="0" rIns="0" bIns="0" anchor="t"/>
          <a:lstStyle/>
          <a:p>
            <a:r>
              <a:rPr sz="900" b="1">
                <a:solidFill>
                  <a:srgbClr val="FFFFFF"/>
                </a:solidFill>
                <a:latin typeface="Microsoft JhengHei UI"/>
                <a:cs typeface="Microsoft JhengHei UI"/>
              </a:rPr>
              <a:t>注</a:t>
            </a:r>
          </a:p>
        </xdr:txBody>
      </xdr:sp>
    </xdr:grp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469\&#12298;&#21152;&#34276;&#12539;&#33618;&#20117;&#12299;&#20849;&#26377;\&#20195;&#29702;&#24215;&#37197;&#24067;\2009&#24180;&#19978;&#26399;&#28310;&#20633;\&#24471;&#24847;&#20808;&#21517;&#31807;&#26469;&#26399;&#12487;&#12540;&#1247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bkj0562_kbsr\&#20013;&#22830;&#38651;&#26448;&#20849;&#26377;&#65420;&#65383;&#65394;&#65433;\&#20013;&#22830;&#38651;&#26448;&#20849;&#26377;&#65420;&#65383;&#65394;&#65433;\&#20986;&#26469;&#39640;&#65290;\&#65296;&#65300;&#24180;&#19979;&#26399;(04.6-04.11)\04.12&#20986;&#26469;&#396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大阪中央１"/>
      <sheetName val="得意先マスター"/>
      <sheetName val="新　一覧表たて　式"/>
      <sheetName val="ﾊｰﾍﾞｽﾄdata"/>
      <sheetName val="担当者マスター"/>
      <sheetName val="商品課担当マスター"/>
      <sheetName val="名簿"/>
      <sheetName val="０９上期中央（所内用）"/>
    </sheetNames>
    <sheetDataSet>
      <sheetData sheetId="0" refreshError="1"/>
      <sheetData sheetId="1" refreshError="1"/>
      <sheetData sheetId="2" refreshError="1"/>
      <sheetData sheetId="3">
        <row r="2">
          <cell r="D2" t="str">
            <v>福西電機（株）　本社</v>
          </cell>
          <cell r="E2" t="str">
            <v>大阪府　大阪市　北区同心１丁目１１－１６</v>
          </cell>
          <cell r="F2" t="str">
            <v>06-6353-6498</v>
          </cell>
          <cell r="G2" t="str">
            <v>06-6352-7549</v>
          </cell>
          <cell r="H2" t="str">
            <v>5300035</v>
          </cell>
        </row>
        <row r="3">
          <cell r="D3" t="str">
            <v>福西電機（株）本社</v>
          </cell>
          <cell r="E3" t="str">
            <v>大阪府　大阪市　北区与力町７－５</v>
          </cell>
          <cell r="F3" t="str">
            <v>06-6881-2924</v>
          </cell>
          <cell r="G3" t="str">
            <v>06-6881-2935</v>
          </cell>
          <cell r="H3" t="str">
            <v>5300036</v>
          </cell>
        </row>
        <row r="4">
          <cell r="D4" t="str">
            <v>福西電機（株）　商品センタ－</v>
          </cell>
          <cell r="E4" t="str">
            <v>大阪府　豊中市勝部３丁目２ー１７</v>
          </cell>
          <cell r="F4" t="str">
            <v>06-6841-2922</v>
          </cell>
          <cell r="G4" t="str">
            <v>06-6841-7927</v>
          </cell>
          <cell r="H4" t="str">
            <v>5600894</v>
          </cell>
        </row>
        <row r="5">
          <cell r="D5" t="str">
            <v>福西電機（株）中央市販グループ</v>
          </cell>
          <cell r="E5" t="str">
            <v>大阪市東成区東今里３丁目３ー５</v>
          </cell>
          <cell r="F5" t="str">
            <v>06-6977-2924</v>
          </cell>
          <cell r="G5" t="str">
            <v>06-6977-2948</v>
          </cell>
          <cell r="H5" t="str">
            <v>5370011</v>
          </cell>
        </row>
        <row r="6">
          <cell r="D6" t="str">
            <v>福西電機（株）　本社</v>
          </cell>
          <cell r="E6" t="str">
            <v>大阪府　大阪市　北区松ケ枝町８－１８</v>
          </cell>
          <cell r="F6" t="str">
            <v>06-6353-4161</v>
          </cell>
          <cell r="G6" t="str">
            <v>06-6357-5535</v>
          </cell>
          <cell r="H6" t="str">
            <v>5300037</v>
          </cell>
        </row>
        <row r="7">
          <cell r="D7" t="str">
            <v>エフ・テクノ（株）堺物流センター</v>
          </cell>
          <cell r="E7" t="str">
            <v>堺市北区金岡町２５７５－１</v>
          </cell>
          <cell r="F7" t="str">
            <v>06</v>
          </cell>
          <cell r="G7" t="str">
            <v>06</v>
          </cell>
          <cell r="H7" t="str">
            <v>5918022</v>
          </cell>
        </row>
        <row r="8">
          <cell r="D8" t="str">
            <v>パナソニックテクニカルサービス株</v>
          </cell>
          <cell r="E8" t="str">
            <v>大阪府　大阪市北区本庄西１丁目１－７</v>
          </cell>
          <cell r="F8" t="str">
            <v>06-6313-1960</v>
          </cell>
          <cell r="G8" t="str">
            <v>06-6359-6302</v>
          </cell>
          <cell r="H8" t="str">
            <v>5310073</v>
          </cell>
        </row>
        <row r="9">
          <cell r="D9" t="str">
            <v>パナソニック電工ビルマネジメント</v>
          </cell>
          <cell r="E9" t="str">
            <v>大阪府　門真市大字門真１０４８　松下電工Ｃ－２１棟</v>
          </cell>
          <cell r="F9" t="str">
            <v>06-6908-7945</v>
          </cell>
          <cell r="G9" t="str">
            <v>06-6906-6969</v>
          </cell>
          <cell r="H9" t="str">
            <v>5718686</v>
          </cell>
        </row>
        <row r="10">
          <cell r="D10" t="str">
            <v>ナショップシステム（株）大阪（営</v>
          </cell>
          <cell r="E10" t="str">
            <v>大阪市淀川区西中島７－７－３－５０１号</v>
          </cell>
          <cell r="F10" t="str">
            <v>06-6100-2580</v>
          </cell>
          <cell r="G10" t="str">
            <v>06-6100-2581</v>
          </cell>
          <cell r="H10" t="str">
            <v>5320011</v>
          </cell>
        </row>
        <row r="11">
          <cell r="D11" t="str">
            <v>（株）富士ナショナルテクノ</v>
          </cell>
          <cell r="E11" t="str">
            <v>大阪府　大阪市　東成区東小橋１－６－１０中道ビル１Ｆ</v>
          </cell>
          <cell r="F11" t="str">
            <v>06-6976-9051</v>
          </cell>
          <cell r="G11" t="str">
            <v>06-6976-9056</v>
          </cell>
          <cell r="H11" t="str">
            <v>5370024</v>
          </cell>
        </row>
        <row r="12">
          <cell r="D12" t="str">
            <v>パナソニック電工防災システムズ株</v>
          </cell>
          <cell r="E12" t="str">
            <v>大阪府　大阪市　都島区東野田町１丁目７－４</v>
          </cell>
          <cell r="F12" t="str">
            <v>06-6358-9111</v>
          </cell>
          <cell r="G12" t="str">
            <v>06-6358-9331</v>
          </cell>
          <cell r="H12" t="str">
            <v>5340024</v>
          </cell>
        </row>
        <row r="13">
          <cell r="D13" t="str">
            <v>福西電機（株）　大阪物流センター</v>
          </cell>
          <cell r="E13" t="str">
            <v>大阪府　寝屋川市仁和寺本町２丁目２１－２５</v>
          </cell>
          <cell r="F13" t="str">
            <v>072-801-6131</v>
          </cell>
          <cell r="G13" t="str">
            <v>072-801-6130</v>
          </cell>
          <cell r="H13" t="str">
            <v>5720076</v>
          </cell>
        </row>
        <row r="14">
          <cell r="D14" t="str">
            <v>パナソニック電工テクノサービス株</v>
          </cell>
          <cell r="E14" t="str">
            <v>門真市大字門真１０４８　松下電工（株）構内Ｂ４１棟</v>
          </cell>
          <cell r="F14" t="str">
            <v>06-6906-1080</v>
          </cell>
          <cell r="G14" t="str">
            <v>06-6906-1297</v>
          </cell>
          <cell r="H14" t="str">
            <v>5718686</v>
          </cell>
        </row>
        <row r="15">
          <cell r="D15" t="str">
            <v>福西電機（株）枚方市販グループ</v>
          </cell>
          <cell r="E15" t="str">
            <v>大阪府　枚方市東田宮１丁目１６－３</v>
          </cell>
          <cell r="F15" t="str">
            <v>0</v>
          </cell>
          <cell r="G15" t="str">
            <v>0</v>
          </cell>
          <cell r="H15" t="str">
            <v>5730023</v>
          </cell>
        </row>
        <row r="16">
          <cell r="D16" t="str">
            <v>福西電機（株）　住設（営）</v>
          </cell>
          <cell r="E16" t="str">
            <v>大阪府　大阪市　北区与力町７ー５</v>
          </cell>
          <cell r="F16" t="str">
            <v>06-6881-2542</v>
          </cell>
          <cell r="G16" t="str">
            <v>06-6881-2543</v>
          </cell>
          <cell r="H16" t="str">
            <v>5308484</v>
          </cell>
        </row>
        <row r="17">
          <cell r="D17" t="str">
            <v>福西電機（株）　環境システム（営</v>
          </cell>
          <cell r="E17" t="str">
            <v>大阪府　大阪市　北区与力町７－５ビル５Ｆ</v>
          </cell>
          <cell r="F17" t="str">
            <v>06-6881-2583</v>
          </cell>
          <cell r="G17" t="str">
            <v>06-6881-2584</v>
          </cell>
          <cell r="H17" t="str">
            <v>5300036</v>
          </cell>
        </row>
        <row r="18">
          <cell r="D18" t="str">
            <v>福西電機（株）住設第三営業所</v>
          </cell>
          <cell r="E18" t="str">
            <v>大阪府　大阪市　北区与力町７ー５</v>
          </cell>
          <cell r="F18" t="str">
            <v>06-6881-2569</v>
          </cell>
          <cell r="G18" t="str">
            <v>06-6881-2619</v>
          </cell>
          <cell r="H18" t="str">
            <v>5308484</v>
          </cell>
        </row>
        <row r="19">
          <cell r="D19" t="str">
            <v>福西電機（株）プレイスデザイン営</v>
          </cell>
          <cell r="E19" t="str">
            <v>大阪市北区与力町７－５</v>
          </cell>
          <cell r="F19" t="str">
            <v>06-6881-2583</v>
          </cell>
          <cell r="G19" t="str">
            <v>06-6881-2584</v>
          </cell>
          <cell r="H19" t="str">
            <v>5308484</v>
          </cell>
        </row>
        <row r="20">
          <cell r="D20" t="str">
            <v>パナソニックコンシューマーマーケ</v>
          </cell>
          <cell r="E20" t="str">
            <v>大阪市北区末広町２－４０　末広町ビル２Ｆ</v>
          </cell>
          <cell r="F20" t="str">
            <v>06-6313-1960</v>
          </cell>
          <cell r="G20" t="str">
            <v>06-6313-1965</v>
          </cell>
          <cell r="H20" t="str">
            <v>5300053</v>
          </cell>
        </row>
        <row r="21">
          <cell r="D21" t="str">
            <v>福西電機（株）あかり安心サービス</v>
          </cell>
          <cell r="E21" t="str">
            <v>大阪府　大阪市北区与力町７－５</v>
          </cell>
          <cell r="F21" t="str">
            <v>06-6354-4004</v>
          </cell>
          <cell r="G21" t="str">
            <v>06-6354-4188</v>
          </cell>
          <cell r="H21" t="str">
            <v>5300036</v>
          </cell>
        </row>
        <row r="22">
          <cell r="D22" t="str">
            <v>福西電機（株）環境Ｓ営業所</v>
          </cell>
          <cell r="E22" t="str">
            <v>大阪府　大阪市　北区与力町７－５</v>
          </cell>
          <cell r="F22" t="str">
            <v>06-6881-2583</v>
          </cell>
          <cell r="G22" t="str">
            <v>06-6881-2584</v>
          </cell>
          <cell r="H22" t="str">
            <v>5308484</v>
          </cell>
        </row>
        <row r="23">
          <cell r="D23" t="str">
            <v>オノライティング（株）</v>
          </cell>
          <cell r="E23" t="str">
            <v>神戸市中央区新港町１４－１　生活用品新興センター２階</v>
          </cell>
          <cell r="F23" t="str">
            <v>078-391-2520</v>
          </cell>
          <cell r="G23" t="str">
            <v>078-391-2628</v>
          </cell>
          <cell r="H23" t="str">
            <v>6500041</v>
          </cell>
        </row>
        <row r="24">
          <cell r="D24" t="str">
            <v>福西電機（株）環境Ｓ営業所Ｆ</v>
          </cell>
          <cell r="E24" t="str">
            <v>大阪府　大阪市　北区与力町７－５</v>
          </cell>
          <cell r="F24" t="str">
            <v>06-6881-2583</v>
          </cell>
          <cell r="G24" t="str">
            <v>06-6881-2584</v>
          </cell>
          <cell r="H24" t="str">
            <v>5308484</v>
          </cell>
        </row>
        <row r="25">
          <cell r="D25" t="str">
            <v>松下電工ビルシステム（株）大阪営</v>
          </cell>
          <cell r="E25" t="str">
            <v>大阪府　門真市大字門真１０４８</v>
          </cell>
          <cell r="F25" t="str">
            <v>06-6906-5311</v>
          </cell>
          <cell r="G25" t="str">
            <v>06-6906-5305</v>
          </cell>
          <cell r="H25" t="str">
            <v>5718686</v>
          </cell>
        </row>
        <row r="26">
          <cell r="D26" t="str">
            <v>福西電機（株）住設第二営業所</v>
          </cell>
          <cell r="E26" t="str">
            <v>大阪府　大阪市　北区与力町７－５</v>
          </cell>
          <cell r="F26" t="str">
            <v>06-6881-2542</v>
          </cell>
          <cell r="G26" t="str">
            <v>06-6881-2543</v>
          </cell>
          <cell r="H26" t="str">
            <v>5300036</v>
          </cell>
        </row>
        <row r="27">
          <cell r="D27" t="str">
            <v>福西電機（株）　豊中営業所</v>
          </cell>
          <cell r="E27" t="str">
            <v>大阪府　豊中市勝部３丁目２ー１７</v>
          </cell>
          <cell r="F27" t="str">
            <v>06-6841-2924</v>
          </cell>
          <cell r="G27" t="str">
            <v>06-6841-7881</v>
          </cell>
          <cell r="H27" t="str">
            <v>5600894</v>
          </cell>
        </row>
        <row r="28">
          <cell r="D28" t="str">
            <v>福西電機（株）　尼崎営業所</v>
          </cell>
          <cell r="E28" t="str">
            <v>兵庫県尼崎市水堂町２丁目３０－１</v>
          </cell>
          <cell r="F28" t="str">
            <v>06-6426-2924</v>
          </cell>
          <cell r="G28" t="str">
            <v>06-6426-2936</v>
          </cell>
          <cell r="H28" t="str">
            <v>6610026</v>
          </cell>
        </row>
        <row r="29">
          <cell r="D29" t="str">
            <v>福西電機（株）　大阪第１営業部</v>
          </cell>
          <cell r="E29" t="str">
            <v>大阪府　大阪市　北区与力町７－５</v>
          </cell>
          <cell r="F29" t="str">
            <v>06-6881-2925</v>
          </cell>
          <cell r="G29" t="str">
            <v>06-6881-2937</v>
          </cell>
          <cell r="H29" t="str">
            <v>5300036</v>
          </cell>
        </row>
        <row r="30">
          <cell r="D30" t="str">
            <v>福西電機（株）宇和島</v>
          </cell>
          <cell r="E30" t="str">
            <v>大阪府　大阪市　北区与力町７ー５　５階５０１号室</v>
          </cell>
          <cell r="F30" t="str">
            <v>06-6881-2264</v>
          </cell>
          <cell r="G30" t="str">
            <v>06-6881-2297</v>
          </cell>
          <cell r="H30" t="str">
            <v>5308484</v>
          </cell>
        </row>
        <row r="31">
          <cell r="D31" t="str">
            <v>大阪トーホー商会</v>
          </cell>
          <cell r="E31" t="str">
            <v>大阪府大阪市　城東区成育２丁目９－３</v>
          </cell>
          <cell r="F31" t="str">
            <v>932-0743</v>
          </cell>
          <cell r="G31" t="str">
            <v>06-6933-4897</v>
          </cell>
          <cell r="H31" t="str">
            <v>5360007</v>
          </cell>
        </row>
        <row r="32">
          <cell r="D32" t="str">
            <v>福西電機（株）　南大阪第２（営）</v>
          </cell>
          <cell r="E32" t="str">
            <v>大阪府　堺市緑ケ丘　中町１丁１－９</v>
          </cell>
          <cell r="F32" t="str">
            <v>0722-43-8221</v>
          </cell>
          <cell r="G32" t="str">
            <v>0722-43-9191</v>
          </cell>
          <cell r="H32" t="str">
            <v>5900805</v>
          </cell>
        </row>
        <row r="33">
          <cell r="D33" t="str">
            <v>福西電機（株）　トナン</v>
          </cell>
          <cell r="E33" t="str">
            <v>大阪府　東大阪市東鴻池町２丁目３番２７号</v>
          </cell>
          <cell r="F33" t="str">
            <v>0729-68-2311</v>
          </cell>
          <cell r="G33" t="str">
            <v>0729-67-1911</v>
          </cell>
          <cell r="H33" t="str">
            <v>5780973</v>
          </cell>
        </row>
        <row r="34">
          <cell r="D34" t="str">
            <v>パナソニック電工ホームソリューシ</v>
          </cell>
          <cell r="E34" t="str">
            <v>大阪市浪速区元町３丁目１－４　なんばＡＫビル７階</v>
          </cell>
          <cell r="F34" t="str">
            <v>0</v>
          </cell>
          <cell r="G34" t="str">
            <v>0</v>
          </cell>
          <cell r="H34" t="str">
            <v>5560016</v>
          </cell>
        </row>
        <row r="35">
          <cell r="D35" t="str">
            <v>福西電機（株）電材機器業務課</v>
          </cell>
          <cell r="E35" t="str">
            <v>大阪府豊中市勝部３丁目２－１７</v>
          </cell>
          <cell r="F35" t="str">
            <v>06-6841-3119</v>
          </cell>
          <cell r="G35" t="str">
            <v>06-6841-2994</v>
          </cell>
          <cell r="H35" t="str">
            <v>5600894</v>
          </cell>
        </row>
        <row r="36">
          <cell r="D36" t="str">
            <v>パナソニック電工エンジニアリング</v>
          </cell>
          <cell r="E36" t="str">
            <v>大阪府　門真市大字門真１０４８　Ｄ２２棟</v>
          </cell>
          <cell r="F36" t="str">
            <v>06-6900-1495</v>
          </cell>
          <cell r="G36" t="str">
            <v>06-6900-1796</v>
          </cell>
          <cell r="H36" t="str">
            <v>5718686</v>
          </cell>
        </row>
        <row r="37">
          <cell r="D37" t="str">
            <v>パナソニックＳＳジャパン（株）</v>
          </cell>
          <cell r="E37" t="str">
            <v>東京都　港区浜松町１丁目－１７－１４</v>
          </cell>
          <cell r="F37" t="str">
            <v>9</v>
          </cell>
          <cell r="G37" t="str">
            <v>9</v>
          </cell>
          <cell r="H37" t="str">
            <v>1050013</v>
          </cell>
        </row>
        <row r="38">
          <cell r="D38" t="str">
            <v>松下電器産業（株）ビジネスＳＯＬ</v>
          </cell>
          <cell r="E38" t="str">
            <v>大阪府　大阪市　中央区城見２丁目１番６１号</v>
          </cell>
          <cell r="F38" t="str">
            <v>06-6949-2033</v>
          </cell>
          <cell r="G38" t="str">
            <v>06-6949-2080</v>
          </cell>
          <cell r="H38" t="str">
            <v>5400001</v>
          </cell>
        </row>
        <row r="39">
          <cell r="D39" t="str">
            <v>双葉電気通信（株）</v>
          </cell>
          <cell r="E39" t="str">
            <v>大阪府　大阪市　北区同心２丁目３－１</v>
          </cell>
          <cell r="F39" t="str">
            <v>06-6358-1121</v>
          </cell>
          <cell r="G39" t="str">
            <v>06-6358-0250</v>
          </cell>
          <cell r="H39" t="str">
            <v>5300035</v>
          </cell>
        </row>
        <row r="40">
          <cell r="D40" t="str">
            <v>福西電機（株）電設第７（営）</v>
          </cell>
          <cell r="E40" t="str">
            <v>大阪府　大阪市　北区同心１丁目１１－１６</v>
          </cell>
          <cell r="F40" t="str">
            <v>06-6352-3211</v>
          </cell>
          <cell r="G40" t="str">
            <v>06-6353-6226</v>
          </cell>
          <cell r="H40" t="str">
            <v>5300035</v>
          </cell>
        </row>
        <row r="41">
          <cell r="D41" t="str">
            <v>住信・松下フィナンシャルサービス</v>
          </cell>
          <cell r="E41" t="str">
            <v>大阪市北区中之島３丁目２－１８住友中之島ビル１０階</v>
          </cell>
          <cell r="F41" t="str">
            <v>06-6445-7323</v>
          </cell>
          <cell r="G41" t="str">
            <v>06-6445-7387</v>
          </cell>
          <cell r="H41" t="str">
            <v>5308252</v>
          </cell>
        </row>
        <row r="42">
          <cell r="D42" t="str">
            <v>アイコム（株）</v>
          </cell>
          <cell r="E42" t="str">
            <v>大阪府大阪市平野区加美南１丁目１－３２</v>
          </cell>
          <cell r="F42" t="str">
            <v>06-6793-5301</v>
          </cell>
          <cell r="G42" t="str">
            <v>06-6793-5305</v>
          </cell>
          <cell r="H42" t="str">
            <v>5470003</v>
          </cell>
        </row>
        <row r="43">
          <cell r="D43" t="str">
            <v>メインテック（株）</v>
          </cell>
          <cell r="E43" t="str">
            <v>兵庫県　尼崎市名神町１丁目７－３３</v>
          </cell>
          <cell r="F43" t="str">
            <v>06-6429-2500</v>
          </cell>
          <cell r="G43" t="str">
            <v>06-6421-3650</v>
          </cell>
          <cell r="H43" t="str">
            <v>6610021</v>
          </cell>
        </row>
        <row r="44">
          <cell r="D44" t="str">
            <v>福西電機（株）　第一営業所</v>
          </cell>
          <cell r="E44" t="str">
            <v>大阪府　大阪市　北区与力町７－５</v>
          </cell>
          <cell r="F44" t="str">
            <v>06-6881-2264</v>
          </cell>
          <cell r="G44" t="str">
            <v>06-6881-2297</v>
          </cell>
          <cell r="H44" t="str">
            <v>5308484</v>
          </cell>
        </row>
        <row r="45">
          <cell r="D45" t="str">
            <v>福西電機（株）　第二営業所</v>
          </cell>
          <cell r="E45" t="str">
            <v>大阪府　大阪市　北区与力町７－５</v>
          </cell>
          <cell r="F45" t="str">
            <v>06-6881-2294</v>
          </cell>
          <cell r="G45" t="str">
            <v>06-6881-2297</v>
          </cell>
          <cell r="H45" t="str">
            <v>5308484</v>
          </cell>
        </row>
        <row r="46">
          <cell r="D46" t="str">
            <v>（株）栄電気商会</v>
          </cell>
          <cell r="E46" t="str">
            <v>大阪府　豊中市庄内　栄町４丁目２３－１６</v>
          </cell>
          <cell r="F46" t="str">
            <v>06-6333-3901</v>
          </cell>
          <cell r="G46" t="str">
            <v>06-6333-0364</v>
          </cell>
          <cell r="H46" t="str">
            <v>5610834</v>
          </cell>
        </row>
        <row r="47">
          <cell r="D47" t="str">
            <v>北摂電機（有）</v>
          </cell>
          <cell r="E47" t="str">
            <v>大阪府　豊中市穂積２丁目１２－１０</v>
          </cell>
          <cell r="F47" t="str">
            <v>06-6864-0016</v>
          </cell>
          <cell r="G47" t="str">
            <v>06-6864-0017</v>
          </cell>
          <cell r="H47" t="str">
            <v>5610856</v>
          </cell>
        </row>
        <row r="48">
          <cell r="D48" t="str">
            <v>影林電気工具（株）</v>
          </cell>
          <cell r="E48" t="str">
            <v>大阪府　大阪市　東成区東小橋１丁目１６－５</v>
          </cell>
          <cell r="F48" t="str">
            <v>06-6977-6811</v>
          </cell>
          <cell r="G48" t="str">
            <v>06-6977-6822</v>
          </cell>
          <cell r="H48" t="str">
            <v>5370024</v>
          </cell>
        </row>
        <row r="49">
          <cell r="D49" t="str">
            <v>伊丹電材（株）</v>
          </cell>
          <cell r="E49" t="str">
            <v>兵庫県　伊丹市昆陽南５丁目２－１０</v>
          </cell>
          <cell r="F49" t="str">
            <v>0727-81-8220</v>
          </cell>
          <cell r="G49" t="str">
            <v>0727-83-2983</v>
          </cell>
          <cell r="H49" t="str">
            <v>6640888</v>
          </cell>
        </row>
        <row r="50">
          <cell r="D50" t="str">
            <v>尼崎　伊丹電材（株）</v>
          </cell>
          <cell r="E50" t="str">
            <v>兵庫県　尼崎市三反田町１丁目１３－１２</v>
          </cell>
          <cell r="F50" t="str">
            <v>06-6426-4114</v>
          </cell>
          <cell r="G50" t="str">
            <v>06-6421-5994</v>
          </cell>
          <cell r="H50" t="str">
            <v>6610024</v>
          </cell>
        </row>
        <row r="51">
          <cell r="D51" t="str">
            <v>伊丹電材（株）</v>
          </cell>
          <cell r="E51" t="str">
            <v>兵庫県　伊丹市池尻３丁目３６７</v>
          </cell>
          <cell r="F51" t="str">
            <v>0727-81-8220</v>
          </cell>
          <cell r="G51" t="str">
            <v>0727-83-2983</v>
          </cell>
          <cell r="H51" t="str">
            <v>6640027</v>
          </cell>
        </row>
        <row r="52">
          <cell r="D52" t="str">
            <v>尼崎　伊丹電材（株）</v>
          </cell>
          <cell r="E52" t="str">
            <v>兵庫県　尼崎市三反田町１丁目１３－１２</v>
          </cell>
          <cell r="F52" t="str">
            <v>06-6426-4114</v>
          </cell>
          <cell r="G52" t="str">
            <v>06-6421-5994</v>
          </cell>
          <cell r="H52" t="str">
            <v>6610024</v>
          </cell>
        </row>
        <row r="53">
          <cell r="D53" t="str">
            <v>昭和電機産業（株）　大阪営業所</v>
          </cell>
          <cell r="E53" t="str">
            <v>大阪府　大阪市　中央区本町４丁目５－３</v>
          </cell>
          <cell r="F53" t="str">
            <v>06-6267-2338</v>
          </cell>
          <cell r="G53" t="str">
            <v>06-6267-5882</v>
          </cell>
          <cell r="H53" t="str">
            <v>5410053</v>
          </cell>
        </row>
        <row r="54">
          <cell r="D54" t="str">
            <v>（株）川崎電気商会</v>
          </cell>
          <cell r="E54" t="str">
            <v>大阪府　吹田市南金田１丁目１４－１０</v>
          </cell>
          <cell r="F54" t="str">
            <v>06-6368-9071</v>
          </cell>
          <cell r="G54" t="str">
            <v>06-6368-9074</v>
          </cell>
          <cell r="H54" t="str">
            <v>5640044</v>
          </cell>
        </row>
        <row r="55">
          <cell r="D55" t="str">
            <v>福西電機（株）産業器材　遠藤水口</v>
          </cell>
          <cell r="E55" t="str">
            <v>滋賀県　甲賀市水口町さつきが丘１９</v>
          </cell>
          <cell r="F55" t="str">
            <v>0748-63-1870</v>
          </cell>
          <cell r="G55" t="str">
            <v>0748-63-5128</v>
          </cell>
          <cell r="H55" t="str">
            <v>5280062</v>
          </cell>
        </row>
        <row r="56">
          <cell r="D56" t="str">
            <v>福西電機（株）産業器材　遠藤本社</v>
          </cell>
          <cell r="E56" t="str">
            <v>大阪府　大阪市西区西本町１丁目２－１７</v>
          </cell>
          <cell r="F56" t="str">
            <v>0748-63-1870</v>
          </cell>
          <cell r="G56" t="str">
            <v>0748-63-5128</v>
          </cell>
          <cell r="H56" t="str">
            <v>5500005</v>
          </cell>
        </row>
        <row r="57">
          <cell r="D57" t="str">
            <v>福西電機（株）情報防災　住電商事</v>
          </cell>
          <cell r="E57" t="str">
            <v>大阪府　大阪市西区立売堀５丁目８－１１</v>
          </cell>
          <cell r="F57" t="str">
            <v>06-6538-5241</v>
          </cell>
          <cell r="G57" t="str">
            <v>06-6538-5270</v>
          </cell>
          <cell r="H57" t="str">
            <v>5500012</v>
          </cell>
        </row>
        <row r="58">
          <cell r="D58" t="str">
            <v>尼崎　伊丹電材（株）</v>
          </cell>
          <cell r="E58" t="str">
            <v>兵庫県　尼崎市三反田町１丁目１３－１２</v>
          </cell>
          <cell r="F58" t="str">
            <v>06-6426-4114</v>
          </cell>
          <cell r="G58" t="str">
            <v>06-6421-5994</v>
          </cell>
          <cell r="H58" t="str">
            <v>6610024</v>
          </cell>
        </row>
        <row r="59">
          <cell r="D59" t="str">
            <v>伊丹電材（株）</v>
          </cell>
          <cell r="E59" t="str">
            <v>兵庫県　伊丹市昆陽南５丁目２－１０</v>
          </cell>
          <cell r="F59" t="str">
            <v>0727-81-8220</v>
          </cell>
          <cell r="G59" t="str">
            <v>0727-83-2983</v>
          </cell>
          <cell r="H59" t="str">
            <v>6640888</v>
          </cell>
        </row>
        <row r="60">
          <cell r="D60" t="str">
            <v>（株）栄電気商会</v>
          </cell>
          <cell r="E60" t="str">
            <v>大阪府　豊中市庄内　栄町４丁目２３－１６</v>
          </cell>
          <cell r="F60" t="str">
            <v>06-6333-3901</v>
          </cell>
          <cell r="G60" t="str">
            <v>06-6333-0364</v>
          </cell>
          <cell r="H60" t="str">
            <v>5610834</v>
          </cell>
        </row>
        <row r="61">
          <cell r="D61" t="str">
            <v>メインテック（株）</v>
          </cell>
          <cell r="E61" t="str">
            <v>兵庫県　尼崎市名神町１丁目７－３３</v>
          </cell>
          <cell r="F61" t="str">
            <v>06-6429-2500</v>
          </cell>
          <cell r="G61" t="str">
            <v>06-6421-3650</v>
          </cell>
          <cell r="H61" t="str">
            <v>6610021</v>
          </cell>
        </row>
        <row r="62">
          <cell r="D62" t="str">
            <v>北摂電機（有）</v>
          </cell>
          <cell r="E62" t="str">
            <v>大阪府　豊中市穂積２丁目１２番１０号</v>
          </cell>
          <cell r="F62" t="str">
            <v>06-6864-0016</v>
          </cell>
          <cell r="G62" t="str">
            <v>06-6864-0017</v>
          </cell>
          <cell r="H62" t="str">
            <v>5610856</v>
          </cell>
        </row>
        <row r="63">
          <cell r="D63" t="str">
            <v>福西電機（株）中部営業所</v>
          </cell>
          <cell r="E63" t="str">
            <v>愛知県　名古屋市　西区城西４丁目４－１</v>
          </cell>
          <cell r="F63" t="str">
            <v>052-528-3931</v>
          </cell>
          <cell r="G63" t="str">
            <v>052-524-7673</v>
          </cell>
          <cell r="H63" t="str">
            <v>4510031</v>
          </cell>
        </row>
        <row r="64">
          <cell r="D64" t="str">
            <v>（株）島田産業</v>
          </cell>
          <cell r="E64" t="str">
            <v>大阪府　貝塚市脇浜１丁目８ー１３</v>
          </cell>
          <cell r="F64" t="str">
            <v>0724-31-2772</v>
          </cell>
          <cell r="G64" t="str">
            <v>0724-31-2494</v>
          </cell>
          <cell r="H64" t="str">
            <v>5970073</v>
          </cell>
        </row>
        <row r="65">
          <cell r="D65" t="str">
            <v>中谷電機（株）</v>
          </cell>
          <cell r="E65" t="str">
            <v>大阪市西区千代崎２丁目１番５４号</v>
          </cell>
          <cell r="F65" t="str">
            <v>06-6583-3993</v>
          </cell>
          <cell r="G65" t="str">
            <v>06-6583-3999</v>
          </cell>
          <cell r="H65" t="str">
            <v>5500023</v>
          </cell>
        </row>
        <row r="66">
          <cell r="D66" t="str">
            <v>（株）　島田産業</v>
          </cell>
          <cell r="E66" t="str">
            <v>大阪府　貝塚市脇浜１丁目８－１３</v>
          </cell>
          <cell r="F66" t="str">
            <v>0724-31-2772</v>
          </cell>
          <cell r="G66" t="str">
            <v>0724-31-2494</v>
          </cell>
          <cell r="H66" t="str">
            <v>5970073</v>
          </cell>
        </row>
        <row r="67">
          <cell r="D67" t="str">
            <v>林電材（株）</v>
          </cell>
          <cell r="E67" t="str">
            <v>大阪府　堺市土塔町３９－５</v>
          </cell>
          <cell r="F67" t="str">
            <v>0722-35-1108</v>
          </cell>
          <cell r="G67" t="str">
            <v>0722-37-9297</v>
          </cell>
          <cell r="H67" t="str">
            <v>5998234</v>
          </cell>
        </row>
        <row r="68">
          <cell r="D68" t="str">
            <v>誠光電気（株）</v>
          </cell>
          <cell r="E68" t="str">
            <v>大阪府　岸和田市磯上町２丁目１０－１９</v>
          </cell>
          <cell r="F68" t="str">
            <v>0724-39-2842</v>
          </cell>
          <cell r="G68" t="str">
            <v>0724-32-3596</v>
          </cell>
          <cell r="H68" t="str">
            <v>5960001</v>
          </cell>
        </row>
        <row r="69">
          <cell r="D69" t="str">
            <v>東邦電機（株）</v>
          </cell>
          <cell r="E69" t="str">
            <v>大阪府　大阪市　住吉区万代東１丁目４－２</v>
          </cell>
          <cell r="F69" t="str">
            <v>06-6694-3331</v>
          </cell>
          <cell r="G69" t="str">
            <v>06-6694-3337</v>
          </cell>
          <cell r="H69" t="str">
            <v>5580056</v>
          </cell>
        </row>
        <row r="70">
          <cell r="D70" t="str">
            <v>林電材（株）</v>
          </cell>
          <cell r="E70" t="str">
            <v>大阪府　堺市土塔町　３９－５</v>
          </cell>
          <cell r="F70" t="str">
            <v>0722-35-1108</v>
          </cell>
          <cell r="G70" t="str">
            <v>0722-37-9297</v>
          </cell>
          <cell r="H70" t="str">
            <v>5998234</v>
          </cell>
        </row>
        <row r="71">
          <cell r="D71" t="str">
            <v>榎本電機（株）</v>
          </cell>
          <cell r="E71" t="str">
            <v>大阪府　大阪市　西成区千本南２丁目６－５</v>
          </cell>
          <cell r="F71" t="str">
            <v>06-6661-0813</v>
          </cell>
          <cell r="G71" t="str">
            <v>06-6658-5319</v>
          </cell>
          <cell r="H71" t="str">
            <v>5570055</v>
          </cell>
        </row>
        <row r="72">
          <cell r="D72" t="str">
            <v>有限会社　明向電材</v>
          </cell>
          <cell r="E72" t="str">
            <v>大阪府　大阪市　住吉区南住吉４丁目２－１５</v>
          </cell>
          <cell r="F72" t="str">
            <v>06-6693-3344</v>
          </cell>
          <cell r="G72" t="str">
            <v>06-6693-4929</v>
          </cell>
          <cell r="H72" t="str">
            <v>5580041</v>
          </cell>
        </row>
        <row r="73">
          <cell r="D73" t="str">
            <v>福西電機（株）電材機器営業部第三</v>
          </cell>
          <cell r="E73" t="str">
            <v>大阪市北区与力町７－５</v>
          </cell>
          <cell r="F73" t="str">
            <v>06-6881-2158</v>
          </cell>
          <cell r="G73" t="str">
            <v>06-6881-2297</v>
          </cell>
          <cell r="H73" t="str">
            <v>5308484</v>
          </cell>
        </row>
        <row r="74">
          <cell r="D74" t="str">
            <v>松井電業社</v>
          </cell>
          <cell r="E74" t="str">
            <v>大阪府　藤井寺市陵南町５－２４</v>
          </cell>
          <cell r="F74" t="str">
            <v>0729-39-8415</v>
          </cell>
          <cell r="G74" t="str">
            <v>0729-39-8471</v>
          </cell>
          <cell r="H74" t="str">
            <v>5830016</v>
          </cell>
        </row>
        <row r="75">
          <cell r="D75" t="str">
            <v>Ｍ０１０６東邦電機（株）</v>
          </cell>
          <cell r="E75" t="str">
            <v>大阪府　大阪市　住吉区万代東１丁目　４－２</v>
          </cell>
          <cell r="F75" t="str">
            <v>06-6694-3331</v>
          </cell>
          <cell r="G75" t="str">
            <v>06-6694-3337</v>
          </cell>
          <cell r="H75" t="str">
            <v>5580056</v>
          </cell>
        </row>
        <row r="76">
          <cell r="D76" t="str">
            <v>榎本電機（株）</v>
          </cell>
          <cell r="E76" t="str">
            <v>大阪府　大阪市　西成区千本南２丁目６－５</v>
          </cell>
          <cell r="F76" t="str">
            <v>06-6661-0813</v>
          </cell>
          <cell r="G76" t="str">
            <v>06-6658-5319</v>
          </cell>
          <cell r="H76" t="str">
            <v>5570055</v>
          </cell>
        </row>
        <row r="77">
          <cell r="D77" t="str">
            <v>松井電業社</v>
          </cell>
          <cell r="E77" t="str">
            <v>大阪府　藤井寺市陵南町５－２４</v>
          </cell>
          <cell r="F77" t="str">
            <v>0729-39-8415</v>
          </cell>
          <cell r="G77" t="str">
            <v>0729-39-8471</v>
          </cell>
          <cell r="H77" t="str">
            <v>5830016</v>
          </cell>
        </row>
        <row r="78">
          <cell r="D78" t="str">
            <v>中谷電機（株）</v>
          </cell>
          <cell r="E78" t="str">
            <v>大阪府　大阪市　西区千代崎２丁目１番５４号</v>
          </cell>
          <cell r="F78" t="str">
            <v>06-6583-3993</v>
          </cell>
          <cell r="G78" t="str">
            <v>06-6583-3999</v>
          </cell>
          <cell r="H78" t="str">
            <v>5500023</v>
          </cell>
        </row>
        <row r="79">
          <cell r="D79" t="str">
            <v>誠光電気（株）</v>
          </cell>
          <cell r="E79" t="str">
            <v>大阪府　岸和田市磯上町２丁目１０－１９</v>
          </cell>
          <cell r="F79" t="str">
            <v>0724-39-2842</v>
          </cell>
          <cell r="G79" t="str">
            <v>0724-32-3596</v>
          </cell>
          <cell r="H79" t="str">
            <v>5960001</v>
          </cell>
        </row>
        <row r="80">
          <cell r="D80" t="str">
            <v>林電材（株）</v>
          </cell>
          <cell r="E80" t="str">
            <v>大阪府　堺市土塔町３９－５</v>
          </cell>
          <cell r="F80" t="str">
            <v>0722-35-1108</v>
          </cell>
          <cell r="G80" t="str">
            <v>0722-37-9297</v>
          </cell>
          <cell r="H80" t="str">
            <v>5998234</v>
          </cell>
        </row>
        <row r="81">
          <cell r="D81" t="str">
            <v>（株）島田産業</v>
          </cell>
          <cell r="E81" t="str">
            <v>大阪府　貝塚市脇浜１丁目８ー１３</v>
          </cell>
          <cell r="F81" t="str">
            <v>0724-31-2772</v>
          </cell>
          <cell r="G81" t="str">
            <v>0724-31-2494</v>
          </cell>
          <cell r="H81" t="str">
            <v>5970073</v>
          </cell>
        </row>
        <row r="82">
          <cell r="D82" t="str">
            <v>（株）アマミ</v>
          </cell>
          <cell r="E82" t="str">
            <v>大阪府　堺市　北区百舌鳥　梅町３－１９－３</v>
          </cell>
          <cell r="F82" t="str">
            <v>0722-59-9525</v>
          </cell>
          <cell r="G82" t="str">
            <v>0722-59-9524</v>
          </cell>
          <cell r="H82" t="str">
            <v>5918032</v>
          </cell>
        </row>
        <row r="83">
          <cell r="D83" t="str">
            <v>（株）アマミ</v>
          </cell>
          <cell r="E83" t="str">
            <v>大阪府　堺市　北区百舌鳥　梅町３－１９－３</v>
          </cell>
          <cell r="F83" t="str">
            <v>0722-59-9525</v>
          </cell>
          <cell r="G83" t="str">
            <v>0722-59-9524</v>
          </cell>
          <cell r="H83" t="str">
            <v>5918032</v>
          </cell>
        </row>
        <row r="84">
          <cell r="D84" t="str">
            <v>Ｍ０１０６（株）三優</v>
          </cell>
          <cell r="E84" t="str">
            <v>大阪府岸和田市八阪町１丁目２番１１号</v>
          </cell>
          <cell r="F84" t="str">
            <v>0724-38-6755</v>
          </cell>
          <cell r="G84" t="str">
            <v>0724-38-6723</v>
          </cell>
          <cell r="H84" t="str">
            <v>5960049</v>
          </cell>
        </row>
        <row r="85">
          <cell r="D85" t="str">
            <v>Ｍ０１０６（株）三優</v>
          </cell>
          <cell r="E85" t="str">
            <v>大阪府岸和田市八阪町１丁目２番１１号</v>
          </cell>
          <cell r="F85" t="str">
            <v>0724-38-6755</v>
          </cell>
          <cell r="G85" t="str">
            <v>0724-38-6723</v>
          </cell>
          <cell r="H85" t="str">
            <v>5960049</v>
          </cell>
        </row>
        <row r="86">
          <cell r="D86" t="str">
            <v>（株）　電綜</v>
          </cell>
          <cell r="E86" t="str">
            <v>大阪府　東大阪市新家　西町２１－３４</v>
          </cell>
          <cell r="F86" t="str">
            <v>06-6781-5046</v>
          </cell>
          <cell r="G86" t="str">
            <v>06-6781-5266</v>
          </cell>
          <cell r="H86" t="str">
            <v>5770028</v>
          </cell>
        </row>
        <row r="87">
          <cell r="D87" t="str">
            <v>永海電機（株）</v>
          </cell>
          <cell r="E87" t="str">
            <v>大阪府　吹田市原町４丁目１１ー１１</v>
          </cell>
          <cell r="F87" t="str">
            <v>06-6388-3232</v>
          </cell>
          <cell r="G87" t="str">
            <v>06-6388-3234</v>
          </cell>
          <cell r="H87" t="str">
            <v>5640004</v>
          </cell>
        </row>
        <row r="88">
          <cell r="D88" t="str">
            <v>福西電機（株）ＦＡ第一（営）</v>
          </cell>
          <cell r="E88" t="str">
            <v>大阪府　大阪市　北区与力町７－５</v>
          </cell>
          <cell r="F88" t="str">
            <v>06-6881-3654</v>
          </cell>
          <cell r="G88" t="str">
            <v>06-6881-3709</v>
          </cell>
          <cell r="H88" t="str">
            <v>5300036</v>
          </cell>
        </row>
        <row r="89">
          <cell r="D89" t="str">
            <v>福西電機（株）　産業器材営業所</v>
          </cell>
          <cell r="E89" t="str">
            <v>大阪府　大阪市　北区与力町７－５</v>
          </cell>
          <cell r="F89" t="str">
            <v>06-6881-3597</v>
          </cell>
          <cell r="G89" t="str">
            <v>06-6881-3708</v>
          </cell>
          <cell r="H89" t="str">
            <v>5300036</v>
          </cell>
        </row>
        <row r="90">
          <cell r="D90" t="str">
            <v>福西電機（株）　市販営業所</v>
          </cell>
          <cell r="E90" t="str">
            <v>大阪府　大阪市　北区与力町７－５</v>
          </cell>
          <cell r="F90" t="str">
            <v>06-6881-3634</v>
          </cell>
          <cell r="G90" t="str">
            <v>06-6881-3703</v>
          </cell>
          <cell r="H90" t="str">
            <v>5300036</v>
          </cell>
        </row>
        <row r="91">
          <cell r="D91" t="str">
            <v>福西電機（株）ＦＡ第二営業所</v>
          </cell>
          <cell r="E91" t="str">
            <v>大阪市北区与力町７ー５</v>
          </cell>
          <cell r="F91" t="str">
            <v>06-6881-2968</v>
          </cell>
          <cell r="G91" t="str">
            <v>06-6881-3709</v>
          </cell>
          <cell r="H91" t="str">
            <v>5308484</v>
          </cell>
        </row>
        <row r="92">
          <cell r="D92" t="str">
            <v>福西電機（株）ＦＡ第三営業所</v>
          </cell>
          <cell r="E92" t="str">
            <v>大阪市北区与力町７ー５</v>
          </cell>
          <cell r="F92" t="str">
            <v>06-6881-2957</v>
          </cell>
          <cell r="G92" t="str">
            <v>06-6881-3721</v>
          </cell>
          <cell r="H92" t="str">
            <v>5308484</v>
          </cell>
        </row>
        <row r="93">
          <cell r="D93" t="str">
            <v>（株）廣栄電機商会</v>
          </cell>
          <cell r="E93" t="str">
            <v>大阪府　大阪市　浪速区日本橋東２丁目１－４</v>
          </cell>
          <cell r="F93" t="str">
            <v>06-6632-8149</v>
          </cell>
          <cell r="G93" t="str">
            <v>06-6633-3637</v>
          </cell>
          <cell r="H93" t="str">
            <v>5560006</v>
          </cell>
        </row>
        <row r="94">
          <cell r="D94" t="str">
            <v>福西電機（株）電材第３（営）朝日</v>
          </cell>
          <cell r="E94" t="str">
            <v>大阪府　大東市新田　旭町４－１０</v>
          </cell>
          <cell r="F94" t="str">
            <v>072-871-5069</v>
          </cell>
          <cell r="G94" t="str">
            <v>072-871-0026</v>
          </cell>
          <cell r="H94" t="str">
            <v>5740053</v>
          </cell>
        </row>
        <row r="95">
          <cell r="D95" t="str">
            <v>福西電機（株）　産機営業内勤課</v>
          </cell>
          <cell r="E95" t="str">
            <v>大阪府　大阪市　北区与力町７－５</v>
          </cell>
          <cell r="F95" t="str">
            <v>06-6881-3690</v>
          </cell>
          <cell r="G95" t="str">
            <v>06-6881-2965</v>
          </cell>
          <cell r="H95" t="str">
            <v>5300036</v>
          </cell>
        </row>
        <row r="96">
          <cell r="D96" t="str">
            <v>福西電機（株）　電子機器（営）</v>
          </cell>
          <cell r="E96" t="str">
            <v>大阪府　大阪市　北区与力町７－５</v>
          </cell>
          <cell r="F96" t="str">
            <v>06-6881-3236</v>
          </cell>
          <cell r="G96" t="str">
            <v>06-6881-3721</v>
          </cell>
          <cell r="H96" t="str">
            <v>5300036</v>
          </cell>
        </row>
        <row r="97">
          <cell r="D97" t="str">
            <v>魚住電機（株）</v>
          </cell>
          <cell r="E97" t="str">
            <v>大阪府　東大阪市下小阪１丁目１９－１４</v>
          </cell>
          <cell r="F97" t="str">
            <v>067212156</v>
          </cell>
          <cell r="G97" t="str">
            <v>06-6723-5305</v>
          </cell>
          <cell r="H97" t="str">
            <v>5770803</v>
          </cell>
        </row>
        <row r="98">
          <cell r="D98" t="str">
            <v>福西電機（株）産業器材　遠藤生産</v>
          </cell>
          <cell r="E98" t="str">
            <v>大阪市北区与力町７－５　本社ビル３Ｆ</v>
          </cell>
          <cell r="F98" t="str">
            <v>06-6881-3597</v>
          </cell>
          <cell r="G98" t="str">
            <v>06-6881-3708</v>
          </cell>
          <cell r="H98" t="str">
            <v>5308484</v>
          </cell>
        </row>
        <row r="99">
          <cell r="D99" t="str">
            <v>福西電機（株）産業器材　遠藤照明</v>
          </cell>
          <cell r="E99" t="str">
            <v>大阪市北区与力町７－５　本社ビル３Ｆ</v>
          </cell>
          <cell r="F99" t="str">
            <v>06-6881-3597</v>
          </cell>
          <cell r="G99" t="str">
            <v>06-6881-3708</v>
          </cell>
          <cell r="H99" t="str">
            <v>5308484</v>
          </cell>
        </row>
        <row r="100">
          <cell r="D100" t="str">
            <v>山崎産業（株）</v>
          </cell>
          <cell r="E100" t="str">
            <v>大阪府　大阪市浪速区下寺３丁目１８－７</v>
          </cell>
          <cell r="F100" t="str">
            <v>06-6633-1251</v>
          </cell>
          <cell r="G100" t="str">
            <v>06-6245-9256</v>
          </cell>
          <cell r="H100" t="str">
            <v>5560001</v>
          </cell>
        </row>
        <row r="101">
          <cell r="D101" t="str">
            <v>福西電機（株）産機Ｓ　フクシマ</v>
          </cell>
          <cell r="E101" t="str">
            <v>大阪府　大阪市　北区与力町７－５</v>
          </cell>
          <cell r="F101" t="str">
            <v>06-6881-3654</v>
          </cell>
          <cell r="G101" t="str">
            <v>06-6881-3709</v>
          </cell>
          <cell r="H101" t="str">
            <v>5370036</v>
          </cell>
        </row>
        <row r="102">
          <cell r="D102" t="str">
            <v>福西電機（株）産機システム営業所</v>
          </cell>
          <cell r="E102" t="str">
            <v>大阪府　大阪市　北区与力町７－５</v>
          </cell>
          <cell r="F102" t="str">
            <v>06-6881-3654</v>
          </cell>
          <cell r="G102" t="str">
            <v>06-6881-3709</v>
          </cell>
          <cell r="H102" t="str">
            <v>5370036</v>
          </cell>
        </row>
        <row r="103">
          <cell r="D103" t="str">
            <v>福西電機（株）産業器材営業所</v>
          </cell>
          <cell r="E103" t="str">
            <v>大阪府　大阪市　北区与力町７－５</v>
          </cell>
          <cell r="F103" t="str">
            <v>06-6881-3597</v>
          </cell>
          <cell r="G103" t="str">
            <v>06-6881-3708</v>
          </cell>
          <cell r="H103" t="str">
            <v>5370036</v>
          </cell>
        </row>
        <row r="104">
          <cell r="D104" t="str">
            <v>福西電機（株）産機システムＯ</v>
          </cell>
          <cell r="E104" t="str">
            <v>大阪府　大阪市　北区与力町７－５</v>
          </cell>
          <cell r="F104" t="str">
            <v>06-6881-3597</v>
          </cell>
          <cell r="G104" t="str">
            <v>06-6881-3708</v>
          </cell>
          <cell r="H104" t="str">
            <v>5308484</v>
          </cell>
        </row>
        <row r="105">
          <cell r="D105" t="str">
            <v>福西電機（株）産業器材営業所ＦＬ</v>
          </cell>
          <cell r="E105" t="str">
            <v>大阪府　大阪市　北区与力町７－５</v>
          </cell>
          <cell r="F105" t="str">
            <v>06-6881-3597</v>
          </cell>
          <cell r="G105" t="str">
            <v>06-6881-3708</v>
          </cell>
          <cell r="H105" t="str">
            <v>5308484</v>
          </cell>
        </row>
        <row r="106">
          <cell r="D106" t="str">
            <v>（株）デジット</v>
          </cell>
          <cell r="E106" t="str">
            <v>大阪府　松原市三宅中７丁目９－７</v>
          </cell>
          <cell r="F106" t="str">
            <v>0723-36-0301</v>
          </cell>
          <cell r="G106" t="str">
            <v>0723-36-0302</v>
          </cell>
          <cell r="H106" t="str">
            <v>5800046</v>
          </cell>
        </row>
        <row r="107">
          <cell r="D107" t="str">
            <v>昭栄特機（株）</v>
          </cell>
          <cell r="E107" t="str">
            <v>大阪府東大阪市稲田本町２丁目４－８</v>
          </cell>
          <cell r="F107" t="str">
            <v>06-6744-6145</v>
          </cell>
          <cell r="G107" t="str">
            <v>06-6744-6280</v>
          </cell>
          <cell r="H107" t="str">
            <v>5770007</v>
          </cell>
        </row>
        <row r="108">
          <cell r="D108" t="str">
            <v>福西電機（株）西神戸営業所</v>
          </cell>
          <cell r="E108" t="str">
            <v>兵庫県明石市鳥羽字家前１３１５－１</v>
          </cell>
          <cell r="F108" t="str">
            <v>078-928-2918</v>
          </cell>
          <cell r="G108" t="str">
            <v>078-928-4880</v>
          </cell>
          <cell r="H108" t="str">
            <v>6730003</v>
          </cell>
        </row>
        <row r="109">
          <cell r="D109" t="str">
            <v>福西電機（株）滋賀　星和電機</v>
          </cell>
          <cell r="E109" t="str">
            <v>京都府城陽市寺田新池３６番</v>
          </cell>
          <cell r="F109" t="str">
            <v>07745-2-1502</v>
          </cell>
          <cell r="G109" t="str">
            <v>07745-4-2248</v>
          </cell>
          <cell r="H109" t="str">
            <v>6100121</v>
          </cell>
        </row>
        <row r="110">
          <cell r="D110" t="str">
            <v>福西電機（株）産機商品課</v>
          </cell>
          <cell r="E110" t="str">
            <v>大阪府寝屋川市仁和寺本町２－２１－２　大阪物流Ｃ内</v>
          </cell>
          <cell r="F110" t="str">
            <v>072-801-6141</v>
          </cell>
          <cell r="G110" t="str">
            <v>072-839-3198</v>
          </cell>
          <cell r="H110" t="str">
            <v>5720076</v>
          </cell>
        </row>
        <row r="111">
          <cell r="D111" t="str">
            <v>福西電機（株）神奈川</v>
          </cell>
          <cell r="E111" t="str">
            <v>神奈川県横浜市港北区新横浜３－２明治生命ビル２Ｆ</v>
          </cell>
          <cell r="F111" t="str">
            <v>045-473-2851</v>
          </cell>
          <cell r="G111" t="str">
            <v>045-473-1795</v>
          </cell>
          <cell r="H111" t="str">
            <v>2220033</v>
          </cell>
        </row>
        <row r="112">
          <cell r="D112" t="str">
            <v>福西電機（株）西東京営業所</v>
          </cell>
          <cell r="E112" t="str">
            <v>東京都立川市柴崎町３－１４－２ＢＯＳＥＮビル２０５号</v>
          </cell>
          <cell r="F112" t="str">
            <v>042-548-3551</v>
          </cell>
          <cell r="G112" t="str">
            <v>042-548-3553</v>
          </cell>
          <cell r="H112" t="str">
            <v>1900023</v>
          </cell>
        </row>
        <row r="113">
          <cell r="D113" t="str">
            <v>（株）廣栄電機商会</v>
          </cell>
          <cell r="E113" t="str">
            <v>大阪府　大阪市　浪速区日本橋東２丁目１－４</v>
          </cell>
          <cell r="F113" t="str">
            <v>06-6632-8149</v>
          </cell>
          <cell r="G113" t="str">
            <v>06-6633-3637</v>
          </cell>
          <cell r="H113" t="str">
            <v>5560006</v>
          </cell>
        </row>
        <row r="114">
          <cell r="D114" t="str">
            <v>魚住電機（株）</v>
          </cell>
          <cell r="E114" t="str">
            <v>大阪府　東大阪市下小阪１丁目１９－１４</v>
          </cell>
          <cell r="F114" t="str">
            <v>06-6721-2156</v>
          </cell>
          <cell r="G114" t="str">
            <v>06-6723-5305</v>
          </cell>
          <cell r="H114" t="str">
            <v>5770803</v>
          </cell>
        </row>
        <row r="115">
          <cell r="D115" t="str">
            <v>永海電機（株）</v>
          </cell>
          <cell r="E115" t="str">
            <v>大阪府　吹田市原町４丁目１１ー１１</v>
          </cell>
          <cell r="F115" t="str">
            <v>06-6388-3232</v>
          </cell>
          <cell r="G115" t="str">
            <v>06-6388-3234</v>
          </cell>
          <cell r="H115" t="str">
            <v>5640004</v>
          </cell>
        </row>
        <row r="116">
          <cell r="D116" t="str">
            <v>（株）　電綜</v>
          </cell>
          <cell r="E116" t="str">
            <v>大阪府　東大阪市新家　西町２１－３４</v>
          </cell>
          <cell r="F116" t="str">
            <v>06-6781-5046</v>
          </cell>
          <cell r="G116" t="str">
            <v>06-6781-5266</v>
          </cell>
          <cell r="H116" t="str">
            <v>5770028</v>
          </cell>
        </row>
        <row r="117">
          <cell r="D117" t="str">
            <v>（株）奄美電業　東大阪（営）</v>
          </cell>
          <cell r="E117" t="str">
            <v>大阪府　東大阪市若江　西新町３丁目２－１５</v>
          </cell>
          <cell r="F117" t="str">
            <v>06-6722-7811</v>
          </cell>
          <cell r="G117" t="str">
            <v>06-6722-6900</v>
          </cell>
          <cell r="H117" t="str">
            <v>5780944</v>
          </cell>
        </row>
        <row r="118">
          <cell r="D118" t="str">
            <v>（株）奄美電業　本社</v>
          </cell>
          <cell r="E118" t="str">
            <v>大阪府　大阪市　浪速区下寺３丁目１－１</v>
          </cell>
          <cell r="F118" t="str">
            <v>06-6643-5101</v>
          </cell>
          <cell r="G118" t="str">
            <v>06-6643-5126</v>
          </cell>
          <cell r="H118" t="str">
            <v>5560001</v>
          </cell>
        </row>
        <row r="119">
          <cell r="D119" t="str">
            <v>福西電機（株）首都圏東（営）</v>
          </cell>
          <cell r="E119" t="str">
            <v>千葉県松戸市本町１４－１松戸本町センタ－ビル２Ｆ</v>
          </cell>
          <cell r="F119" t="str">
            <v>047-303-2924</v>
          </cell>
          <cell r="G119" t="str">
            <v>047-303-2925</v>
          </cell>
          <cell r="H119" t="str">
            <v>2710091</v>
          </cell>
        </row>
        <row r="120">
          <cell r="D120" t="str">
            <v>（株）奄美電業　本社</v>
          </cell>
          <cell r="E120" t="str">
            <v>大阪府大阪市　浪速区下寺３丁目１－１</v>
          </cell>
          <cell r="F120" t="str">
            <v>06-6643-5101</v>
          </cell>
          <cell r="G120" t="str">
            <v>06-6643-5126</v>
          </cell>
          <cell r="H120" t="str">
            <v>5560001</v>
          </cell>
        </row>
        <row r="121">
          <cell r="D121" t="str">
            <v>（株）奄美電業　東大阪（営）</v>
          </cell>
          <cell r="E121" t="str">
            <v>大阪府　東大阪市若江　西新町３丁目２－１５</v>
          </cell>
          <cell r="F121" t="str">
            <v>06-6722-7811</v>
          </cell>
          <cell r="G121" t="str">
            <v>06-6722-6900</v>
          </cell>
          <cell r="H121" t="str">
            <v>5780944</v>
          </cell>
        </row>
        <row r="122">
          <cell r="D122" t="str">
            <v>（株）奄美電業　本社</v>
          </cell>
          <cell r="E122" t="str">
            <v>大阪府　大阪市　浪速区下寺３丁目－１－１</v>
          </cell>
          <cell r="F122" t="str">
            <v>06-6643-5101</v>
          </cell>
          <cell r="G122" t="str">
            <v>06-6643-5126</v>
          </cell>
          <cell r="H122" t="str">
            <v>5560001</v>
          </cell>
        </row>
        <row r="123">
          <cell r="D123" t="str">
            <v>（株）奄美電業　東大阪（営）</v>
          </cell>
          <cell r="E123" t="str">
            <v>大阪府　東大阪市若江　西新町３丁目２－１５</v>
          </cell>
          <cell r="F123" t="str">
            <v>06-6722-7811</v>
          </cell>
          <cell r="G123" t="str">
            <v>06-6722-6900</v>
          </cell>
          <cell r="H123" t="str">
            <v>5780944</v>
          </cell>
        </row>
        <row r="124">
          <cell r="D124" t="str">
            <v>福西電機（株）産業機材　マックス</v>
          </cell>
          <cell r="E124" t="str">
            <v>大阪府　大阪市　北区与力町７－５</v>
          </cell>
          <cell r="F124" t="str">
            <v>06-6881-3597</v>
          </cell>
          <cell r="G124" t="str">
            <v>06-6881-2974</v>
          </cell>
          <cell r="H124" t="str">
            <v>5300036</v>
          </cell>
        </row>
        <row r="125">
          <cell r="D125" t="str">
            <v>大阪ナショナル電工（株）</v>
          </cell>
          <cell r="E125" t="str">
            <v>大阪府大阪市東住吉区今川８丁目７－２１</v>
          </cell>
          <cell r="F125" t="str">
            <v>06-6703-2181</v>
          </cell>
          <cell r="G125" t="str">
            <v>06-6703-2179</v>
          </cell>
          <cell r="H125" t="str">
            <v>5460003</v>
          </cell>
        </row>
        <row r="126">
          <cell r="D126" t="str">
            <v>福西電機（株）商業・施設（営）</v>
          </cell>
          <cell r="E126" t="str">
            <v>大阪府　大阪市　北区与力町７番５号本社ビル５Ｆ</v>
          </cell>
          <cell r="F126" t="str">
            <v>06-6881-2712</v>
          </cell>
          <cell r="G126" t="str">
            <v>06-6881-2617</v>
          </cell>
          <cell r="H126" t="str">
            <v>5300036</v>
          </cell>
        </row>
        <row r="127">
          <cell r="D127" t="str">
            <v>（株）大建商会</v>
          </cell>
          <cell r="E127" t="str">
            <v>大阪府　大阪市　北区豊崎６丁目１５－６</v>
          </cell>
          <cell r="F127" t="str">
            <v>06-6372-0631</v>
          </cell>
          <cell r="G127" t="str">
            <v>06-6374-0901</v>
          </cell>
          <cell r="H127" t="str">
            <v>5310072</v>
          </cell>
        </row>
        <row r="128">
          <cell r="D128" t="str">
            <v>玉木電機工業（株）</v>
          </cell>
          <cell r="E128" t="str">
            <v>大阪府　茨木市平田台１３番１５号</v>
          </cell>
          <cell r="F128" t="str">
            <v>0726-34-5161</v>
          </cell>
          <cell r="G128" t="str">
            <v>0726-34-5678</v>
          </cell>
          <cell r="H128" t="str">
            <v>5670849</v>
          </cell>
        </row>
        <row r="129">
          <cell r="D129" t="str">
            <v>木村電機（株）</v>
          </cell>
          <cell r="E129" t="str">
            <v>大阪府　吹田市垂水町３丁目１５－１３</v>
          </cell>
          <cell r="F129" t="str">
            <v>06-6385-1124</v>
          </cell>
          <cell r="G129" t="str">
            <v>06-6386-0223</v>
          </cell>
          <cell r="H129" t="str">
            <v>5640062</v>
          </cell>
        </row>
        <row r="130">
          <cell r="D130" t="str">
            <v>パナソニックＣＣソリューションズ</v>
          </cell>
          <cell r="E130" t="str">
            <v>大阪府　大阪市　都島区中野町３丁目８－１４</v>
          </cell>
          <cell r="F130" t="str">
            <v>06-6356-9551</v>
          </cell>
          <cell r="G130" t="str">
            <v>06-6356-9550</v>
          </cell>
          <cell r="H130" t="str">
            <v>5340027</v>
          </cell>
        </row>
        <row r="131">
          <cell r="D131" t="str">
            <v>福西電機（株）情報・防災（営）</v>
          </cell>
          <cell r="E131" t="str">
            <v>大阪府　大阪市　北区与力町７番５号５階</v>
          </cell>
          <cell r="F131" t="str">
            <v>06-6881-2681</v>
          </cell>
          <cell r="G131" t="str">
            <v>06-6881-2494</v>
          </cell>
          <cell r="H131" t="str">
            <v>5300036</v>
          </cell>
        </row>
        <row r="132">
          <cell r="D132" t="str">
            <v>パナソニック電工ネットワークス株</v>
          </cell>
          <cell r="E132" t="str">
            <v>大阪府　大阪市　中央区城見２丁目１番３号</v>
          </cell>
          <cell r="F132" t="str">
            <v>06-6945-2760</v>
          </cell>
          <cell r="G132" t="str">
            <v>06-6945-2764</v>
          </cell>
          <cell r="H132" t="str">
            <v>5400001</v>
          </cell>
        </row>
        <row r="133">
          <cell r="D133" t="str">
            <v>福西電機（株）電設第二</v>
          </cell>
          <cell r="E133" t="str">
            <v>大阪府　大阪市　北区与力町７－５</v>
          </cell>
          <cell r="F133" t="str">
            <v>06-6881-2907</v>
          </cell>
          <cell r="G133" t="str">
            <v>06-6881-2908</v>
          </cell>
          <cell r="H133" t="str">
            <v>5300036</v>
          </cell>
        </row>
        <row r="134">
          <cell r="D134" t="str">
            <v>パナソニックフードアプライアンス</v>
          </cell>
          <cell r="E134" t="str">
            <v>大阪府大阪市西区立売堀４丁目６－９サンロックビル３階</v>
          </cell>
          <cell r="F134" t="str">
            <v>06-6534-7788</v>
          </cell>
          <cell r="G134" t="str">
            <v>06-6534-7783</v>
          </cell>
          <cell r="H134" t="str">
            <v>5500012</v>
          </cell>
        </row>
        <row r="135">
          <cell r="D135" t="str">
            <v>ＰＳＳＪ（株）</v>
          </cell>
          <cell r="E135" t="str">
            <v>大阪市淀川区宮原１丁目２－３３</v>
          </cell>
          <cell r="F135" t="str">
            <v>06-6150-9100</v>
          </cell>
          <cell r="G135" t="str">
            <v>06-6150-9105</v>
          </cell>
          <cell r="H135" t="str">
            <v>5320003</v>
          </cell>
        </row>
        <row r="136">
          <cell r="D136" t="str">
            <v>パナソニックＳＳマーケ　奈良</v>
          </cell>
          <cell r="E136" t="str">
            <v>奈良県　奈良市大宮町１丁目１－１５</v>
          </cell>
          <cell r="F136" t="str">
            <v>0742-26-1260</v>
          </cell>
          <cell r="G136" t="str">
            <v>0742-26-1035</v>
          </cell>
          <cell r="H136" t="str">
            <v>6308115</v>
          </cell>
        </row>
        <row r="137">
          <cell r="D137" t="str">
            <v>木村電機（株）</v>
          </cell>
          <cell r="E137" t="str">
            <v>大阪府　吹田市垂水町３丁目１５－１３</v>
          </cell>
          <cell r="F137" t="str">
            <v>06-6385-1124</v>
          </cell>
          <cell r="G137" t="str">
            <v>06-6386-0223</v>
          </cell>
          <cell r="H137" t="str">
            <v>5640062</v>
          </cell>
        </row>
        <row r="138">
          <cell r="D138" t="str">
            <v>（株）大建商会</v>
          </cell>
          <cell r="E138" t="str">
            <v>大阪府　大阪市　北区豊崎６丁目１５－６</v>
          </cell>
          <cell r="F138" t="str">
            <v>06-6372-0631</v>
          </cell>
          <cell r="G138" t="str">
            <v>06-6374-0901</v>
          </cell>
          <cell r="H138" t="str">
            <v>5310072</v>
          </cell>
        </row>
        <row r="139">
          <cell r="D139" t="str">
            <v>玉木電機工業（株）</v>
          </cell>
          <cell r="E139" t="str">
            <v>大阪府　茨木市平田台１３番１５号</v>
          </cell>
          <cell r="F139" t="str">
            <v>0726-34-5161</v>
          </cell>
          <cell r="G139" t="str">
            <v>0726-34-5678</v>
          </cell>
          <cell r="H139" t="str">
            <v>5670849</v>
          </cell>
        </row>
        <row r="140">
          <cell r="D140" t="str">
            <v>福西電機（株）ＩＴ・Ｓ営業所</v>
          </cell>
          <cell r="E140" t="str">
            <v>大阪府　大阪市　北区与力町７－５ビル５Ｆ</v>
          </cell>
          <cell r="F140" t="str">
            <v>06-6881-2954</v>
          </cell>
          <cell r="G140" t="str">
            <v>06-6881-2436</v>
          </cell>
          <cell r="H140" t="str">
            <v>5300036</v>
          </cell>
        </row>
        <row r="141">
          <cell r="D141" t="str">
            <v>福西電機（株）　エンジニアリング</v>
          </cell>
          <cell r="E141" t="str">
            <v>大阪府　大阪市　北区与力町７－５</v>
          </cell>
          <cell r="F141" t="str">
            <v>06-6881-2928</v>
          </cell>
          <cell r="G141" t="str">
            <v>06-6881-2938</v>
          </cell>
          <cell r="H141" t="str">
            <v>5300036</v>
          </cell>
        </row>
        <row r="142">
          <cell r="D142" t="str">
            <v>福西電機（株）　システム開発課</v>
          </cell>
          <cell r="E142" t="str">
            <v>大阪府　大阪市　北区同心１丁目１１－１６</v>
          </cell>
          <cell r="F142" t="str">
            <v>06-6882-0730</v>
          </cell>
          <cell r="G142" t="str">
            <v>06-6882-0750</v>
          </cell>
          <cell r="H142" t="str">
            <v>5300035</v>
          </cell>
        </row>
        <row r="143">
          <cell r="D143" t="str">
            <v>エフ・テクノ（株）ＣＥセンター</v>
          </cell>
          <cell r="E143" t="str">
            <v>大阪市東成区東今里３丁目３ー５</v>
          </cell>
          <cell r="F143" t="str">
            <v>06-6977-2944</v>
          </cell>
          <cell r="G143" t="str">
            <v>06-6977-2947</v>
          </cell>
          <cell r="H143" t="str">
            <v>5370011</v>
          </cell>
        </row>
        <row r="144">
          <cell r="D144" t="str">
            <v>エフ・テクノ（株）ビルテクノ（営</v>
          </cell>
          <cell r="E144" t="str">
            <v>大阪市東成区東今里３丁目３ー５</v>
          </cell>
          <cell r="F144" t="str">
            <v>06-6977-2936</v>
          </cell>
          <cell r="G144" t="str">
            <v>06-6977-2946</v>
          </cell>
          <cell r="H144" t="str">
            <v>5370011</v>
          </cell>
        </row>
        <row r="145">
          <cell r="D145" t="str">
            <v>エフ・テクノ（株）ライフテクノ営</v>
          </cell>
          <cell r="E145" t="str">
            <v>大阪市東成区東今里３丁目３ー５</v>
          </cell>
          <cell r="F145" t="str">
            <v>06-6977-2937</v>
          </cell>
          <cell r="G145" t="str">
            <v>06-6977-2946</v>
          </cell>
          <cell r="H145" t="str">
            <v>5370011</v>
          </cell>
        </row>
        <row r="146">
          <cell r="D146" t="str">
            <v>福西電機（株）大阪中央営業所</v>
          </cell>
          <cell r="E146" t="str">
            <v>大阪市東成区東今里３丁目３ー５</v>
          </cell>
          <cell r="F146" t="str">
            <v>06-6977-2924</v>
          </cell>
          <cell r="G146" t="str">
            <v>06-6977-2948</v>
          </cell>
          <cell r="H146" t="str">
            <v>5370011</v>
          </cell>
        </row>
        <row r="147">
          <cell r="D147" t="str">
            <v>福西電機（株）大阪東（営）</v>
          </cell>
          <cell r="E147" t="str">
            <v>大阪府門真市大字上馬伏４３６－４</v>
          </cell>
          <cell r="F147" t="str">
            <v>072-885-6611</v>
          </cell>
          <cell r="G147" t="str">
            <v>072-885-6511</v>
          </cell>
          <cell r="H147" t="str">
            <v>5710006</v>
          </cell>
        </row>
        <row r="148">
          <cell r="D148" t="str">
            <v>Ｍ０１０６福西電機（株）京阪（営</v>
          </cell>
          <cell r="E148" t="str">
            <v>大阪府　枚方市東田宮１丁目１６－２</v>
          </cell>
          <cell r="F148" t="str">
            <v>9</v>
          </cell>
          <cell r="G148" t="str">
            <v>072-846-5535</v>
          </cell>
          <cell r="H148" t="str">
            <v>5730023</v>
          </cell>
        </row>
        <row r="149">
          <cell r="D149" t="str">
            <v>福西電機（株）設備システム（営）</v>
          </cell>
          <cell r="E149" t="str">
            <v>大阪市北区与力町７－５</v>
          </cell>
          <cell r="F149" t="str">
            <v>06-6881-2920</v>
          </cell>
          <cell r="G149" t="str">
            <v>06-6881-2947</v>
          </cell>
          <cell r="H149" t="str">
            <v>5308484</v>
          </cell>
        </row>
        <row r="150">
          <cell r="D150" t="str">
            <v>福西電機（株）　北大阪営業所</v>
          </cell>
          <cell r="E150" t="str">
            <v>大阪府　高槻市芝生町１丁目４４－１１</v>
          </cell>
          <cell r="F150" t="str">
            <v>0726-78-2924</v>
          </cell>
          <cell r="G150" t="str">
            <v>0726-78-2929</v>
          </cell>
          <cell r="H150" t="str">
            <v>5690823</v>
          </cell>
        </row>
        <row r="151">
          <cell r="D151" t="str">
            <v>福西電機（株）建設システム（営）</v>
          </cell>
          <cell r="E151" t="str">
            <v>大阪府　大阪市　北区与力町７ー５</v>
          </cell>
          <cell r="F151" t="str">
            <v>06-6881-2920</v>
          </cell>
          <cell r="G151" t="str">
            <v>06-6881-2947</v>
          </cell>
          <cell r="H151" t="str">
            <v>5308484</v>
          </cell>
        </row>
        <row r="152">
          <cell r="D152" t="str">
            <v>福西電機（株）吹田（営）</v>
          </cell>
          <cell r="E152" t="str">
            <v>大阪府　吹田市南吹田５丁目１－１２</v>
          </cell>
          <cell r="F152" t="str">
            <v>06-6190-5025</v>
          </cell>
          <cell r="G152" t="str">
            <v>06-6190-5035</v>
          </cell>
          <cell r="H152" t="str">
            <v>5640043</v>
          </cell>
        </row>
        <row r="153">
          <cell r="D153" t="str">
            <v>福西電機（株）電設第三（営）</v>
          </cell>
          <cell r="E153" t="str">
            <v>大阪市北区与力町７ー５</v>
          </cell>
          <cell r="F153" t="str">
            <v>06-6881-2634</v>
          </cell>
          <cell r="G153" t="str">
            <v>06-6881-2493</v>
          </cell>
          <cell r="H153" t="str">
            <v>5308484</v>
          </cell>
        </row>
        <row r="154">
          <cell r="D154" t="str">
            <v>福西電機（株）特販第一営業所</v>
          </cell>
          <cell r="E154" t="str">
            <v>大阪市北区与力町７ー５</v>
          </cell>
          <cell r="F154" t="str">
            <v>06-6881-2531</v>
          </cell>
          <cell r="G154" t="str">
            <v>06-6881-2535</v>
          </cell>
          <cell r="H154" t="str">
            <v>5308484</v>
          </cell>
        </row>
        <row r="155">
          <cell r="D155" t="str">
            <v>大阪電材（株）</v>
          </cell>
          <cell r="E155" t="str">
            <v>大阪府　高槻市津之江町１丁目－９－２７</v>
          </cell>
          <cell r="F155" t="str">
            <v>0726-72-4781</v>
          </cell>
          <cell r="G155" t="str">
            <v>0726-73-0064</v>
          </cell>
          <cell r="H155" t="str">
            <v>5690822</v>
          </cell>
        </row>
        <row r="156">
          <cell r="D156" t="str">
            <v>福西電機（株）電設第一（営）</v>
          </cell>
          <cell r="E156" t="str">
            <v>大阪府　大阪市　北区与力町７ー５　６階</v>
          </cell>
          <cell r="F156" t="str">
            <v>06-6881-2641</v>
          </cell>
          <cell r="G156" t="str">
            <v>06-6881-2482</v>
          </cell>
          <cell r="H156" t="str">
            <v>5308484</v>
          </cell>
        </row>
        <row r="157">
          <cell r="D157" t="str">
            <v>福西電機（株）特販第二営業所</v>
          </cell>
          <cell r="E157" t="str">
            <v>大阪府　大阪市　北区与力町７ー５　６階</v>
          </cell>
          <cell r="F157" t="str">
            <v>06-6881-2531</v>
          </cell>
          <cell r="G157" t="str">
            <v>06-6881-2535</v>
          </cell>
          <cell r="H157" t="str">
            <v>5308484</v>
          </cell>
        </row>
        <row r="158">
          <cell r="D158" t="str">
            <v>福西電機（株）情報機器（営）</v>
          </cell>
          <cell r="E158" t="str">
            <v>大阪府　大阪市　北区与力町７ー５　６階</v>
          </cell>
          <cell r="F158" t="str">
            <v>06-6881-2937</v>
          </cell>
          <cell r="G158" t="str">
            <v>06-6881-2940</v>
          </cell>
          <cell r="H158" t="str">
            <v>5308484</v>
          </cell>
        </row>
        <row r="159">
          <cell r="D159" t="str">
            <v>福西電機（株）特販第二営業所</v>
          </cell>
          <cell r="E159" t="str">
            <v>大阪府　大阪市　北区与力町７－５</v>
          </cell>
          <cell r="F159" t="str">
            <v>06-6881-2531</v>
          </cell>
          <cell r="G159" t="str">
            <v>06-6881-2535</v>
          </cell>
          <cell r="H159" t="str">
            <v>5300036</v>
          </cell>
        </row>
        <row r="160">
          <cell r="D160" t="str">
            <v>大阪電材（株）</v>
          </cell>
          <cell r="E160" t="str">
            <v>大阪府　高槻市津之江町１丁目９－２７</v>
          </cell>
          <cell r="F160" t="str">
            <v>0726-72-4781</v>
          </cell>
          <cell r="G160" t="str">
            <v>0726-73-0064</v>
          </cell>
          <cell r="H160" t="str">
            <v>5690822</v>
          </cell>
        </row>
        <row r="161">
          <cell r="D161" t="str">
            <v>福西電機（株）　南大阪（営）</v>
          </cell>
          <cell r="E161" t="str">
            <v>大阪府堺市北区金岡町２５７５ー１</v>
          </cell>
          <cell r="F161" t="str">
            <v>072-240-1380</v>
          </cell>
          <cell r="G161" t="str">
            <v>072-257-4835</v>
          </cell>
          <cell r="H161" t="str">
            <v>5918022</v>
          </cell>
        </row>
        <row r="162">
          <cell r="D162" t="str">
            <v>福西電機（株）　阪和営業所</v>
          </cell>
          <cell r="E162" t="str">
            <v>大阪府岸和田市西大路町５番１号</v>
          </cell>
          <cell r="F162" t="str">
            <v>0724-48-6363</v>
          </cell>
          <cell r="G162" t="str">
            <v>0724-48-7077</v>
          </cell>
          <cell r="H162" t="str">
            <v>5960802</v>
          </cell>
        </row>
        <row r="163">
          <cell r="D163" t="str">
            <v>福西電機（株）　阪南営業所</v>
          </cell>
          <cell r="E163" t="str">
            <v>大阪府八尾市南太子堂５丁目３－７</v>
          </cell>
          <cell r="F163" t="str">
            <v>0729-96-2924</v>
          </cell>
          <cell r="G163" t="str">
            <v>0729-96-2935</v>
          </cell>
          <cell r="H163" t="str">
            <v>5810056</v>
          </cell>
        </row>
        <row r="164">
          <cell r="D164" t="str">
            <v>クボタ松下電工外装（株）</v>
          </cell>
          <cell r="E164" t="str">
            <v>大阪府大阪市中央区クリスタルタワー１３階</v>
          </cell>
          <cell r="F164" t="str">
            <v>06-6945-8147</v>
          </cell>
          <cell r="G164" t="str">
            <v>06-6945-8076</v>
          </cell>
          <cell r="H164" t="str">
            <v>5406013</v>
          </cell>
        </row>
        <row r="165">
          <cell r="D165" t="str">
            <v>関西電力（株）</v>
          </cell>
          <cell r="E165" t="str">
            <v>大阪府　大阪市　北区中之島３丁目６－１６新関電ビル</v>
          </cell>
          <cell r="F165" t="str">
            <v>06-6441-8821</v>
          </cell>
          <cell r="G165" t="str">
            <v>06-6443-0233</v>
          </cell>
          <cell r="H165" t="str">
            <v>5300005</v>
          </cell>
        </row>
        <row r="166">
          <cell r="D166" t="str">
            <v>（株）日本電商千里Ｃ　１１０１０</v>
          </cell>
          <cell r="E166" t="str">
            <v>大阪府　吹田市津雲台７丁目１　Ｄ－１１８</v>
          </cell>
          <cell r="F166" t="str">
            <v>06-6831-9361</v>
          </cell>
          <cell r="G166" t="str">
            <v>06-6871-1739</v>
          </cell>
          <cell r="H166" t="str">
            <v>5650862</v>
          </cell>
        </row>
        <row r="167">
          <cell r="D167" t="str">
            <v>（株）国際電業社　１１０１０</v>
          </cell>
          <cell r="E167" t="str">
            <v>大阪府　大阪市　浪速区日本橋東３丁目１０</v>
          </cell>
          <cell r="F167" t="str">
            <v>06-6644-0015</v>
          </cell>
          <cell r="G167" t="str">
            <v>99</v>
          </cell>
          <cell r="H167" t="str">
            <v>5560006</v>
          </cell>
        </row>
        <row r="168">
          <cell r="D168" t="str">
            <v>（株）日本電商　本社　１１０１０</v>
          </cell>
          <cell r="E168" t="str">
            <v>大阪府大阪市　北区大淀中１丁目７－４</v>
          </cell>
          <cell r="F168" t="str">
            <v>06-6452-0305</v>
          </cell>
          <cell r="G168" t="str">
            <v>06-6458-5945</v>
          </cell>
          <cell r="H168" t="str">
            <v>5310076</v>
          </cell>
        </row>
        <row r="169">
          <cell r="D169" t="str">
            <v>（株）日本電商　（大阪北電材）</v>
          </cell>
          <cell r="E169" t="str">
            <v>大阪府　吹田市津雲台７丁目１　Ｄ－１１８</v>
          </cell>
          <cell r="F169" t="str">
            <v>06-6831-9361</v>
          </cell>
          <cell r="G169" t="str">
            <v>06-6871-1739</v>
          </cell>
          <cell r="H169" t="str">
            <v>5650862</v>
          </cell>
        </row>
        <row r="170">
          <cell r="D170" t="str">
            <v>（株）日本電商　（大阪南）</v>
          </cell>
          <cell r="E170" t="str">
            <v>大阪府　吹田市津雲台７丁目１　Ｄ－１１８</v>
          </cell>
          <cell r="F170" t="str">
            <v>06-6831-9361</v>
          </cell>
          <cell r="G170" t="str">
            <v>06-6871-1739</v>
          </cell>
          <cell r="H170" t="str">
            <v>5650862</v>
          </cell>
        </row>
        <row r="171">
          <cell r="D171" t="str">
            <v>近畿ナショナル設備建材（株）</v>
          </cell>
          <cell r="E171" t="str">
            <v>大阪市中央区城見２－１－３　松下電工ビル８階</v>
          </cell>
          <cell r="F171" t="str">
            <v>06-6949-5175</v>
          </cell>
          <cell r="G171" t="str">
            <v>06-6942-1910</v>
          </cell>
          <cell r="H171" t="str">
            <v>5400001</v>
          </cell>
        </row>
        <row r="172">
          <cell r="D172" t="str">
            <v>（株）日本電商ＦＡ商品１１０１０</v>
          </cell>
          <cell r="E172" t="str">
            <v>大阪府　吹田市津雲台７丁目１Ｄ－１１８（千里センター</v>
          </cell>
          <cell r="F172" t="str">
            <v>06-6643-2331</v>
          </cell>
          <cell r="G172" t="str">
            <v>06-6643-2337</v>
          </cell>
          <cell r="H172" t="str">
            <v>5650862</v>
          </cell>
        </row>
        <row r="173">
          <cell r="D173" t="str">
            <v>（株）日本電商南（営）１１０１０</v>
          </cell>
          <cell r="E173" t="str">
            <v>大阪府　大阪市　浪速区恵美須西１丁目２ー１３ー１０１</v>
          </cell>
          <cell r="F173" t="str">
            <v>06-6644-3221</v>
          </cell>
          <cell r="G173" t="str">
            <v>06-6649-2793</v>
          </cell>
          <cell r="H173" t="str">
            <v>5560003</v>
          </cell>
        </row>
        <row r="174">
          <cell r="D174" t="str">
            <v>日本電商　情報システム１１０１０</v>
          </cell>
          <cell r="E174" t="str">
            <v>大阪府　東大阪市吉田　本町２丁目－３－１０</v>
          </cell>
          <cell r="F174" t="str">
            <v>0729-67-0791</v>
          </cell>
          <cell r="G174" t="str">
            <v>0729-67-0790</v>
          </cell>
          <cell r="H174" t="str">
            <v>5780982</v>
          </cell>
        </row>
        <row r="175">
          <cell r="D175" t="str">
            <v>（株）日本電商特需開発１１０１０</v>
          </cell>
          <cell r="E175" t="str">
            <v>大阪府　大阪市　浪速区恵美須西１丁目２－１３</v>
          </cell>
          <cell r="F175" t="str">
            <v>06-6648-6780</v>
          </cell>
          <cell r="G175" t="str">
            <v>06-6648-6770</v>
          </cell>
          <cell r="H175" t="str">
            <v>5560003</v>
          </cell>
        </row>
        <row r="176">
          <cell r="D176" t="str">
            <v>（株）日本電商　東大阪１１０１０</v>
          </cell>
          <cell r="E176" t="str">
            <v>大阪府　東大阪市吉田　本町２丁目３－１０</v>
          </cell>
          <cell r="F176" t="str">
            <v>0729-61-3661</v>
          </cell>
          <cell r="G176" t="str">
            <v>0729-61-7751</v>
          </cell>
          <cell r="H176" t="str">
            <v>5780982</v>
          </cell>
        </row>
        <row r="177">
          <cell r="D177" t="str">
            <v>（株）日本電商ビジョンシステム営</v>
          </cell>
          <cell r="E177" t="str">
            <v>大阪府　大阪市浪速区恵美須西１丁目２－１３</v>
          </cell>
          <cell r="F177" t="str">
            <v>06-4396-6456</v>
          </cell>
          <cell r="G177" t="str">
            <v>06-4396-6470</v>
          </cell>
          <cell r="H177" t="str">
            <v>5560003</v>
          </cell>
        </row>
        <row r="178">
          <cell r="D178" t="str">
            <v>（株）日本電商大阪ＦＡ１１０１０</v>
          </cell>
          <cell r="E178" t="str">
            <v>大阪府　大阪市浪速区恵美須西１丁目２－１３－２０１</v>
          </cell>
          <cell r="F178" t="str">
            <v>06-6643-2331</v>
          </cell>
          <cell r="G178" t="str">
            <v>06-6643-2337</v>
          </cell>
          <cell r="H178" t="str">
            <v>5560003</v>
          </cell>
        </row>
        <row r="179">
          <cell r="D179" t="str">
            <v>（株）日本電商あかり　１１０１０</v>
          </cell>
          <cell r="E179" t="str">
            <v>大阪府　大阪市　浪速区恵美須西１丁目２－１３</v>
          </cell>
          <cell r="F179" t="str">
            <v>06-6648-6780</v>
          </cell>
          <cell r="G179" t="str">
            <v>06-6648-6770</v>
          </cell>
          <cell r="H179" t="str">
            <v>5560003</v>
          </cell>
        </row>
        <row r="180">
          <cell r="D180" t="str">
            <v>（株）日本電商　南（営）Ｍ</v>
          </cell>
          <cell r="E180" t="str">
            <v>大阪市浪速区恵美須西１－２－１３</v>
          </cell>
          <cell r="F180" t="str">
            <v>06-6644-3221</v>
          </cell>
          <cell r="G180" t="str">
            <v>06-6649-2793</v>
          </cell>
          <cell r="H180" t="str">
            <v>5560003</v>
          </cell>
        </row>
        <row r="181">
          <cell r="D181" t="str">
            <v>（株）日本電商　南（営）Ｌ</v>
          </cell>
          <cell r="E181" t="str">
            <v>大阪市浪速区恵美須西１－２－１３</v>
          </cell>
          <cell r="F181" t="str">
            <v>06-6644-3221</v>
          </cell>
          <cell r="G181" t="str">
            <v>06-6649-2793</v>
          </cell>
          <cell r="H181" t="str">
            <v>5560003</v>
          </cell>
        </row>
        <row r="182">
          <cell r="D182" t="str">
            <v>（株）日本電商名古屋　１１０１０</v>
          </cell>
          <cell r="E182" t="str">
            <v>愛知県　春日井市下条町１－２－８</v>
          </cell>
          <cell r="F182" t="str">
            <v>0568-85-8871</v>
          </cell>
          <cell r="G182" t="str">
            <v>0568-85-8873</v>
          </cell>
          <cell r="H182" t="str">
            <v>4860923</v>
          </cell>
        </row>
        <row r="183">
          <cell r="D183" t="str">
            <v>（株）日本電商　１１０１０</v>
          </cell>
          <cell r="E183" t="str">
            <v>大阪府大阪市　北区大淀中１丁目７－４</v>
          </cell>
          <cell r="F183" t="str">
            <v>06-6458-5941</v>
          </cell>
          <cell r="G183" t="str">
            <v>06-6458-5946</v>
          </cell>
          <cell r="H183" t="str">
            <v>5310076</v>
          </cell>
        </row>
        <row r="184">
          <cell r="D184" t="str">
            <v>（株）日本電商　尼崎　１１０１０</v>
          </cell>
          <cell r="E184" t="str">
            <v>兵庫県　尼崎市西長洲町２丁目－１１－１</v>
          </cell>
          <cell r="F184" t="str">
            <v>06-6482-2221</v>
          </cell>
          <cell r="G184" t="str">
            <v>06-6482-2226</v>
          </cell>
          <cell r="H184" t="str">
            <v>6600805</v>
          </cell>
        </row>
        <row r="185">
          <cell r="D185" t="str">
            <v>（株）日本電商堺（営）１１０１０</v>
          </cell>
          <cell r="E185" t="str">
            <v>大阪府　堺市原山台１丁１４ー６</v>
          </cell>
          <cell r="F185" t="str">
            <v>0722-96-0225</v>
          </cell>
          <cell r="G185" t="str">
            <v>0722-96-0227</v>
          </cell>
          <cell r="H185" t="str">
            <v>5900132</v>
          </cell>
        </row>
        <row r="186">
          <cell r="D186" t="str">
            <v>ウエダ電気（株）　１１０１０</v>
          </cell>
          <cell r="E186" t="str">
            <v>大阪府　大阪市　福島区福島８丁目４－１７</v>
          </cell>
          <cell r="F186" t="str">
            <v>06-6451-0769</v>
          </cell>
          <cell r="G186" t="str">
            <v>06-6451-2174</v>
          </cell>
          <cell r="H186" t="str">
            <v>5530003</v>
          </cell>
        </row>
        <row r="187">
          <cell r="D187" t="str">
            <v>（株）日本電商南ＦＡ　１１０１０</v>
          </cell>
          <cell r="E187" t="str">
            <v>大阪府　堺市原山台１－１４－６</v>
          </cell>
          <cell r="F187" t="str">
            <v>0722-99-5351</v>
          </cell>
          <cell r="G187" t="str">
            <v>0722-93-1011</v>
          </cell>
          <cell r="H187" t="str">
            <v>5900132</v>
          </cell>
        </row>
        <row r="188">
          <cell r="D188" t="str">
            <v>（株）日本電商　泉南１１０１０</v>
          </cell>
          <cell r="E188" t="str">
            <v>大阪府　泉佐野市下瓦屋３丁目８６４</v>
          </cell>
          <cell r="F188" t="str">
            <v>0724-64-1521</v>
          </cell>
          <cell r="G188" t="str">
            <v>0724-64-1544</v>
          </cell>
          <cell r="H188" t="str">
            <v>5980062</v>
          </cell>
        </row>
        <row r="189">
          <cell r="D189" t="str">
            <v>（株）日本電商　西　１１０１０</v>
          </cell>
          <cell r="E189" t="str">
            <v>大阪府　大阪市　港区　市岡元町１丁目６－２８</v>
          </cell>
          <cell r="F189" t="str">
            <v>06-6581-8071</v>
          </cell>
          <cell r="G189" t="str">
            <v>06-6581-6811</v>
          </cell>
          <cell r="H189">
            <v>5520002</v>
          </cell>
        </row>
        <row r="190">
          <cell r="D190" t="str">
            <v>（株）日本電商　特販　１１０１０</v>
          </cell>
          <cell r="E190" t="str">
            <v>大阪府　吹田市津雲台７丁目１</v>
          </cell>
          <cell r="F190" t="str">
            <v>06-6832-5767</v>
          </cell>
          <cell r="G190" t="str">
            <v>06-6871-5085</v>
          </cell>
          <cell r="H190" t="str">
            <v>5650862</v>
          </cell>
        </row>
        <row r="191">
          <cell r="D191" t="str">
            <v>（有）大津商店１１０１０</v>
          </cell>
          <cell r="E191" t="str">
            <v>大阪府　豊中市北桜塚２丁目１－９</v>
          </cell>
          <cell r="F191" t="str">
            <v>06-6849-0333</v>
          </cell>
          <cell r="G191" t="str">
            <v>06-6854-0590</v>
          </cell>
          <cell r="H191" t="str">
            <v>5600022</v>
          </cell>
        </row>
        <row r="192">
          <cell r="D192" t="str">
            <v>（株）日本電商３０７営１１０１０</v>
          </cell>
          <cell r="E192" t="str">
            <v>大阪府　枚方市津田　北町２丁目２－２</v>
          </cell>
          <cell r="F192" t="str">
            <v>072-859-5307</v>
          </cell>
          <cell r="G192" t="str">
            <v>072-859-5407</v>
          </cell>
          <cell r="H192" t="str">
            <v>5730121</v>
          </cell>
        </row>
        <row r="193">
          <cell r="D193" t="str">
            <v>（株）ランプ</v>
          </cell>
          <cell r="E193" t="str">
            <v>大阪府　大阪市　東住吉区照ケ丘矢田４丁目１４－１４</v>
          </cell>
          <cell r="F193" t="str">
            <v>06-6706-3591</v>
          </cell>
          <cell r="G193" t="str">
            <v>06-6706-5995</v>
          </cell>
          <cell r="H193" t="str">
            <v>5460021</v>
          </cell>
        </row>
        <row r="194">
          <cell r="D194" t="str">
            <v>（株）日本電商東ＦＡ　１１０１０</v>
          </cell>
          <cell r="E194" t="str">
            <v>大阪府　枚方市津田北町２－２－２</v>
          </cell>
          <cell r="F194" t="str">
            <v>072-859-5677</v>
          </cell>
          <cell r="G194" t="str">
            <v>072-859-5559</v>
          </cell>
          <cell r="H194" t="str">
            <v>5730121</v>
          </cell>
        </row>
        <row r="195">
          <cell r="D195" t="str">
            <v>（株）日本電商　住宅開発</v>
          </cell>
          <cell r="E195" t="str">
            <v>大阪府　吹田市津雲台７丁目１　Ｄ－１１８</v>
          </cell>
          <cell r="F195" t="str">
            <v>06-6831-9361</v>
          </cell>
          <cell r="G195" t="str">
            <v>06-6871-9354</v>
          </cell>
          <cell r="H195" t="str">
            <v>5650862</v>
          </cell>
        </row>
        <row r="196">
          <cell r="D196" t="str">
            <v>（株）日本電商北（営）１１０１０</v>
          </cell>
          <cell r="E196" t="str">
            <v>大阪府　池田市空港１丁目８－１４</v>
          </cell>
          <cell r="F196" t="str">
            <v>06-4865-3751</v>
          </cell>
          <cell r="G196" t="str">
            <v>06-6850-3371</v>
          </cell>
          <cell r="H196" t="str">
            <v>5630034</v>
          </cell>
        </row>
        <row r="197">
          <cell r="D197" t="str">
            <v>（株）日本電商東（営）１１０１０</v>
          </cell>
          <cell r="E197" t="str">
            <v>大阪府　守口市大宮通４丁目５－５</v>
          </cell>
          <cell r="F197" t="str">
            <v>06-6993-0051</v>
          </cell>
          <cell r="G197" t="str">
            <v>06-6993-0056</v>
          </cell>
          <cell r="H197" t="str">
            <v>5700033</v>
          </cell>
        </row>
        <row r="198">
          <cell r="D198" t="str">
            <v>松下電工ＥＧ（株）　東</v>
          </cell>
          <cell r="E198" t="str">
            <v>大阪府　大阪市　中央区城見２丁目１－６１</v>
          </cell>
          <cell r="F198" t="str">
            <v>06-6910-0131</v>
          </cell>
          <cell r="G198" t="str">
            <v>06-6910-0130</v>
          </cell>
          <cell r="H198" t="str">
            <v>5400001</v>
          </cell>
        </row>
        <row r="199">
          <cell r="D199" t="str">
            <v>（株）洋電社　本社</v>
          </cell>
          <cell r="E199" t="str">
            <v>大阪府　大阪市　浪速区幸町３丁目５－１５</v>
          </cell>
          <cell r="F199" t="str">
            <v>06-6561-9021</v>
          </cell>
          <cell r="G199" t="str">
            <v>06-6561-1063</v>
          </cell>
          <cell r="H199" t="str">
            <v>5560021</v>
          </cell>
        </row>
        <row r="200">
          <cell r="D200" t="str">
            <v>（株）洋電社　八尾支店</v>
          </cell>
          <cell r="E200" t="str">
            <v>大阪府　八尾市山城町２丁目４ー２３</v>
          </cell>
          <cell r="F200" t="str">
            <v>0729-99-6981</v>
          </cell>
          <cell r="G200" t="str">
            <v>0729-97-7827</v>
          </cell>
          <cell r="H200" t="str">
            <v>5810801</v>
          </cell>
        </row>
        <row r="201">
          <cell r="D201" t="str">
            <v>（株）洋電社　堺支店</v>
          </cell>
          <cell r="E201" t="str">
            <v>大阪府　堺市九間町　西１丁２ー１６</v>
          </cell>
          <cell r="F201" t="str">
            <v>0722-33-6061</v>
          </cell>
          <cell r="G201" t="str">
            <v>0722-28-4533</v>
          </cell>
          <cell r="H201" t="str">
            <v>5900939</v>
          </cell>
        </row>
        <row r="202">
          <cell r="D202" t="str">
            <v>（株）洋電社　商品センタ－</v>
          </cell>
          <cell r="E202" t="str">
            <v>大阪府　大阪市　浪速区幸町３丁目５－１５</v>
          </cell>
          <cell r="F202" t="str">
            <v>06-6561-9021</v>
          </cell>
          <cell r="G202" t="str">
            <v>06-6561-1063</v>
          </cell>
          <cell r="H202" t="str">
            <v>5560021</v>
          </cell>
        </row>
        <row r="203">
          <cell r="D203" t="str">
            <v>（株）洋電社　南営業所</v>
          </cell>
          <cell r="E203" t="str">
            <v>大阪府　大阪市　浪速区幸町３丁目５－１５</v>
          </cell>
          <cell r="F203" t="str">
            <v>06-6561-3281</v>
          </cell>
          <cell r="G203" t="str">
            <v>06-6561-3019</v>
          </cell>
          <cell r="H203" t="str">
            <v>5560021</v>
          </cell>
        </row>
        <row r="204">
          <cell r="D204" t="str">
            <v>（株）洋電社　北営業所</v>
          </cell>
          <cell r="E204" t="str">
            <v>大阪府　大阪市　浪速区幸町３丁目５－１５</v>
          </cell>
          <cell r="F204" t="str">
            <v>06-6561-3015</v>
          </cell>
          <cell r="G204" t="str">
            <v>06-6561-3019</v>
          </cell>
          <cell r="H204" t="str">
            <v>5560021</v>
          </cell>
        </row>
        <row r="205">
          <cell r="D205" t="str">
            <v>（株）洋電社　西営業所</v>
          </cell>
          <cell r="E205" t="str">
            <v>大阪府　大阪市　浪速区幸町３丁目５－１５</v>
          </cell>
          <cell r="F205" t="str">
            <v>06-6561-3015</v>
          </cell>
          <cell r="G205" t="str">
            <v>06-6561-3019</v>
          </cell>
          <cell r="H205" t="str">
            <v>5560021</v>
          </cell>
        </row>
        <row r="206">
          <cell r="D206" t="str">
            <v>（株）洋電社　特販営業部</v>
          </cell>
          <cell r="E206" t="str">
            <v>大阪府　大阪市　浪速区幸町３丁目５－１５</v>
          </cell>
          <cell r="F206" t="str">
            <v>561-2106</v>
          </cell>
          <cell r="G206" t="str">
            <v>561-1063</v>
          </cell>
          <cell r="H206" t="str">
            <v>5560021</v>
          </cell>
        </row>
        <row r="207">
          <cell r="D207" t="str">
            <v>（株）洋電社　特機営業部</v>
          </cell>
          <cell r="E207" t="str">
            <v>大阪府　大阪市　平野区背戸口１丁目１９－９</v>
          </cell>
          <cell r="F207" t="str">
            <v>06-6561-3281</v>
          </cell>
          <cell r="G207" t="str">
            <v>06-6561-3019</v>
          </cell>
          <cell r="H207" t="str">
            <v>5470034</v>
          </cell>
        </row>
        <row r="208">
          <cell r="D208" t="str">
            <v>（株）洋電社　仕入部</v>
          </cell>
          <cell r="E208" t="str">
            <v>大阪府　大阪市浪速区幸町３－５－１５</v>
          </cell>
          <cell r="F208" t="str">
            <v>06-6561-1061</v>
          </cell>
          <cell r="G208" t="str">
            <v>06-6561-1063</v>
          </cell>
          <cell r="H208" t="str">
            <v>5560021</v>
          </cell>
        </row>
        <row r="209">
          <cell r="D209" t="str">
            <v>ジャトー（株）</v>
          </cell>
          <cell r="E209" t="str">
            <v>大阪府　大阪市　北区末広町１－２２</v>
          </cell>
          <cell r="F209" t="str">
            <v>06-6313-1351</v>
          </cell>
          <cell r="G209" t="str">
            <v>06-6313-0583</v>
          </cell>
          <cell r="H209" t="str">
            <v>5300053</v>
          </cell>
        </row>
        <row r="210">
          <cell r="D210" t="str">
            <v>（株）洋電社　東営業所</v>
          </cell>
          <cell r="E210" t="str">
            <v>大阪府　大阪市　浪速区幸町３丁目５－１５</v>
          </cell>
          <cell r="F210" t="str">
            <v>06-6561-9021</v>
          </cell>
          <cell r="G210" t="str">
            <v>06-6561-3019</v>
          </cell>
          <cell r="H210" t="str">
            <v>5560021</v>
          </cell>
        </row>
        <row r="211">
          <cell r="D211" t="str">
            <v>パナソニック電工ライフテック（株</v>
          </cell>
          <cell r="E211" t="str">
            <v>大阪府門真市大字門真１０４８　Ｅ－２２棟</v>
          </cell>
          <cell r="F211" t="str">
            <v>06-6904-4392</v>
          </cell>
          <cell r="G211" t="str">
            <v>06-6908-2101</v>
          </cell>
          <cell r="H211" t="str">
            <v>5718686</v>
          </cell>
        </row>
        <row r="212">
          <cell r="D212" t="str">
            <v>（株）洋電社　平野支店</v>
          </cell>
          <cell r="E212" t="str">
            <v>大阪府　大阪市　平野区背戸口１丁目１９－９</v>
          </cell>
          <cell r="F212" t="str">
            <v>06-6797-7881</v>
          </cell>
          <cell r="G212" t="str">
            <v>06-6797-5248</v>
          </cell>
          <cell r="H212" t="str">
            <v>5470034</v>
          </cell>
        </row>
        <row r="213">
          <cell r="D213" t="str">
            <v>（株）三重電業社</v>
          </cell>
          <cell r="E213" t="str">
            <v>大阪府　大阪市　浪速区　日本橋筋　４－１１</v>
          </cell>
          <cell r="F213" t="str">
            <v>066316841</v>
          </cell>
          <cell r="G213" t="str">
            <v>06-6632-3012</v>
          </cell>
          <cell r="H213" t="str">
            <v>5560000</v>
          </cell>
        </row>
        <row r="214">
          <cell r="D214" t="str">
            <v>（株）トモモリ　大阪営業所</v>
          </cell>
          <cell r="E214" t="str">
            <v>大阪市天王寺区空堀町１１－５</v>
          </cell>
          <cell r="F214" t="str">
            <v>06-6782-3201</v>
          </cell>
          <cell r="G214" t="str">
            <v>06-6762-2085</v>
          </cell>
          <cell r="H214" t="str">
            <v>5430012</v>
          </cell>
        </row>
        <row r="215">
          <cell r="D215" t="str">
            <v>（株）トモモリ　姫路営業所</v>
          </cell>
          <cell r="E215" t="str">
            <v>兵庫県　姫路市北条３６－１－１</v>
          </cell>
          <cell r="F215" t="str">
            <v>0792-85-2485</v>
          </cell>
          <cell r="G215" t="str">
            <v>0792-82-1029</v>
          </cell>
          <cell r="H215" t="str">
            <v>6700947</v>
          </cell>
        </row>
        <row r="216">
          <cell r="D216" t="str">
            <v>（株）洋電社　東営業所</v>
          </cell>
          <cell r="E216" t="str">
            <v>大阪府　大阪市浪速区幸町３丁目５－１５</v>
          </cell>
          <cell r="F216" t="str">
            <v>06-6561-9021</v>
          </cell>
          <cell r="G216" t="str">
            <v>06-6561-3019</v>
          </cell>
          <cell r="H216" t="str">
            <v>5560021</v>
          </cell>
        </row>
        <row r="217">
          <cell r="D217" t="str">
            <v>（株）洋電社東営業所ユニティ１</v>
          </cell>
          <cell r="E217" t="str">
            <v>大阪府　大阪市浪速区幸町３丁目５－１５</v>
          </cell>
          <cell r="F217" t="str">
            <v>06-6561-2641</v>
          </cell>
          <cell r="G217" t="str">
            <v>06-6561-1063</v>
          </cell>
          <cell r="H217" t="str">
            <v>5560021</v>
          </cell>
        </row>
        <row r="218">
          <cell r="D218" t="str">
            <v>（株）洋電社東営業所ユニティ２</v>
          </cell>
          <cell r="E218" t="str">
            <v>大阪府大阪市浪速区幸町３丁目５－１５</v>
          </cell>
          <cell r="F218" t="str">
            <v>06-6561-2641</v>
          </cell>
          <cell r="G218" t="str">
            <v>06-6561-1063</v>
          </cell>
          <cell r="H218" t="str">
            <v>5560021</v>
          </cell>
        </row>
        <row r="219">
          <cell r="D219" t="str">
            <v>新納電機（株）</v>
          </cell>
          <cell r="E219" t="str">
            <v>大阪府　大阪市北区本庄東２丁目２－３１</v>
          </cell>
          <cell r="F219" t="str">
            <v>06-6733-3000</v>
          </cell>
          <cell r="G219" t="str">
            <v>06-6733-4621</v>
          </cell>
          <cell r="H219" t="str">
            <v>5310074</v>
          </cell>
        </row>
        <row r="220">
          <cell r="D220" t="str">
            <v>海光電業（株）大阪支店</v>
          </cell>
          <cell r="E220" t="str">
            <v>大阪府　大阪市　東成区大今里西１丁目１ー５</v>
          </cell>
          <cell r="F220" t="str">
            <v>06-6981-1641</v>
          </cell>
          <cell r="G220" t="str">
            <v>06-6973-0606</v>
          </cell>
          <cell r="H220" t="str">
            <v>5370014</v>
          </cell>
        </row>
        <row r="221">
          <cell r="D221" t="str">
            <v>ジャトー（株）</v>
          </cell>
          <cell r="E221" t="str">
            <v>大阪府大阪市北区末広町１－２２</v>
          </cell>
          <cell r="F221" t="str">
            <v>06-6313-1350</v>
          </cell>
          <cell r="G221" t="str">
            <v>06-6313-1127</v>
          </cell>
          <cell r="H221" t="str">
            <v>5300053</v>
          </cell>
        </row>
        <row r="222">
          <cell r="D222" t="str">
            <v>（株）正栄山田</v>
          </cell>
          <cell r="E222" t="str">
            <v>大阪府　大阪市　北区天満１丁目－４－６</v>
          </cell>
          <cell r="F222" t="str">
            <v>06-6351-1731</v>
          </cell>
          <cell r="G222" t="str">
            <v>06-6353-2532</v>
          </cell>
          <cell r="H222" t="str">
            <v>5300043</v>
          </cell>
        </row>
        <row r="223">
          <cell r="D223" t="str">
            <v>宮田工業（株）防災事業部関西（事</v>
          </cell>
          <cell r="E223" t="str">
            <v>大阪府　吹田市垂水町３丁目３４－１０</v>
          </cell>
          <cell r="F223" t="str">
            <v>06-6339-1128</v>
          </cell>
          <cell r="G223" t="str">
            <v>06-6380-0026</v>
          </cell>
          <cell r="H223" t="str">
            <v>5640062</v>
          </cell>
        </row>
        <row r="224">
          <cell r="D224" t="str">
            <v>新納電機（株）</v>
          </cell>
          <cell r="E224" t="str">
            <v>大阪府大阪市　北区本庄東２丁目２－３１</v>
          </cell>
          <cell r="F224" t="str">
            <v>06-6373-3000</v>
          </cell>
          <cell r="G224" t="str">
            <v>06-6373-4621</v>
          </cell>
          <cell r="H224" t="str">
            <v>5310074</v>
          </cell>
        </row>
        <row r="225">
          <cell r="D225" t="str">
            <v>宮田工業（株）関西事業所　工務課</v>
          </cell>
          <cell r="E225" t="str">
            <v>大阪府　吹田市垂水町３丁目３４－１０</v>
          </cell>
          <cell r="F225" t="str">
            <v>06-6339-1128</v>
          </cell>
          <cell r="G225" t="str">
            <v>06-6380-0026</v>
          </cell>
          <cell r="H225" t="str">
            <v>5640062</v>
          </cell>
        </row>
        <row r="226">
          <cell r="D226" t="str">
            <v>ヤマト電機（株）</v>
          </cell>
          <cell r="E226" t="str">
            <v>東京都　練馬区春日町２丁目１４－８</v>
          </cell>
          <cell r="F226" t="str">
            <v>06-6958-3811</v>
          </cell>
          <cell r="G226" t="str">
            <v>06-6956-1115</v>
          </cell>
          <cell r="H226" t="str">
            <v>1790074</v>
          </cell>
        </row>
        <row r="227">
          <cell r="D227" t="str">
            <v>サンテレホン株式会社　関西営業部</v>
          </cell>
          <cell r="E227" t="str">
            <v>大阪府　大阪市　都島区片町１丁目５－７</v>
          </cell>
          <cell r="F227" t="str">
            <v>06-6358-2261</v>
          </cell>
          <cell r="G227" t="str">
            <v>06-6358-2473</v>
          </cell>
          <cell r="H227" t="str">
            <v>5340025</v>
          </cell>
        </row>
        <row r="228">
          <cell r="D228" t="str">
            <v>関西電力（株）</v>
          </cell>
          <cell r="E228" t="str">
            <v>大阪府　大阪市　北区中之島３丁目６－１６新関電ビル</v>
          </cell>
          <cell r="F228" t="str">
            <v>06-6441-8821</v>
          </cell>
          <cell r="G228" t="str">
            <v>06-6443-0233</v>
          </cell>
          <cell r="H228" t="str">
            <v>5300005</v>
          </cell>
        </row>
        <row r="229">
          <cell r="D229" t="str">
            <v>コクヨ（株）</v>
          </cell>
          <cell r="E229" t="str">
            <v>大阪府大阪市　東成区大今里南６－１－１</v>
          </cell>
          <cell r="F229" t="str">
            <v>00-000-000</v>
          </cell>
          <cell r="G229" t="str">
            <v>99</v>
          </cell>
          <cell r="H229" t="str">
            <v>5370013</v>
          </cell>
        </row>
        <row r="230">
          <cell r="D230" t="str">
            <v>（株）富士ナショナルテクノ　開発</v>
          </cell>
          <cell r="E230" t="str">
            <v>大阪市　東成区東小橋１丁目６－１０中道ビル１Ｆ</v>
          </cell>
          <cell r="F230" t="str">
            <v>06-6976-9051</v>
          </cell>
          <cell r="G230" t="str">
            <v>06-6976-9056</v>
          </cell>
          <cell r="H230" t="str">
            <v>5370024</v>
          </cell>
        </row>
        <row r="231">
          <cell r="D231" t="str">
            <v>諸口</v>
          </cell>
          <cell r="E231" t="str">
            <v>大阪府　大阪市　中央区城見２丁目１－３</v>
          </cell>
          <cell r="F231" t="str">
            <v>06-6946-1946</v>
          </cell>
          <cell r="G231" t="str">
            <v>99</v>
          </cell>
          <cell r="H231" t="str">
            <v>5400001</v>
          </cell>
        </row>
        <row r="232">
          <cell r="D232" t="str">
            <v>諸口　売上分割</v>
          </cell>
          <cell r="E232" t="str">
            <v>大阪府　大阪市　東区城見２丁目</v>
          </cell>
          <cell r="F232" t="str">
            <v>06-6946-1946</v>
          </cell>
          <cell r="G232" t="str">
            <v>99</v>
          </cell>
          <cell r="H232" t="str">
            <v>5400001</v>
          </cell>
        </row>
        <row r="233">
          <cell r="D233" t="str">
            <v>松下電工ＴＳ（株）大阪</v>
          </cell>
          <cell r="E233" t="str">
            <v>門真市大字門真１０４８　松下電工（株）構内Ｂ４１棟</v>
          </cell>
          <cell r="F233" t="str">
            <v>06-6906-1080</v>
          </cell>
          <cell r="G233" t="str">
            <v>06-6906-1297</v>
          </cell>
          <cell r="H233" t="str">
            <v>5718686</v>
          </cell>
        </row>
        <row r="234">
          <cell r="D234" t="str">
            <v>伊藤　久男</v>
          </cell>
          <cell r="E234" t="str">
            <v>兵庫県川辺郡猪名川町松尾台２－１－１１</v>
          </cell>
          <cell r="F234" t="str">
            <v>06-6358-5273</v>
          </cell>
          <cell r="G234" t="str">
            <v>06</v>
          </cell>
          <cell r="H234" t="str">
            <v>6660261</v>
          </cell>
        </row>
        <row r="235">
          <cell r="D235" t="str">
            <v>大阪電材Ｇ（カタログ）</v>
          </cell>
          <cell r="E235" t="str">
            <v>大阪府　大阪市　中央区城見２丁目</v>
          </cell>
          <cell r="F235" t="str">
            <v>06-6946-1946</v>
          </cell>
          <cell r="G235" t="str">
            <v>99</v>
          </cell>
          <cell r="H235" t="str">
            <v>5400001</v>
          </cell>
        </row>
        <row r="236">
          <cell r="D236" t="str">
            <v>諸口</v>
          </cell>
          <cell r="E236" t="str">
            <v>大阪府　大阪市　東区城見２丁目</v>
          </cell>
          <cell r="F236" t="str">
            <v>06-6946-1946</v>
          </cell>
          <cell r="G236" t="str">
            <v>99</v>
          </cell>
          <cell r="H236" t="str">
            <v>5400001</v>
          </cell>
        </row>
      </sheetData>
      <sheetData sheetId="4"/>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 val="照明"/>
      <sheetName val="電設盤"/>
      <sheetName val="住宅盤"/>
      <sheetName val="その他"/>
      <sheetName val="合計"/>
      <sheetName val="集計表"/>
      <sheetName val="変換"/>
      <sheetName val="格納用"/>
      <sheetName val="data"/>
      <sheetName val="グラフ１"/>
      <sheetName val="グラフ２"/>
      <sheetName val="グラフ３"/>
      <sheetName val="グラフ４"/>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ED3AD-0B5B-4F0C-B138-5597C9ABD168}">
  <sheetPr>
    <pageSetUpPr fitToPage="1"/>
  </sheetPr>
  <dimension ref="A1:P79"/>
  <sheetViews>
    <sheetView showGridLines="0" tabSelected="1" zoomScale="70" zoomScaleNormal="70" workbookViewId="0">
      <selection activeCell="K19" sqref="K19"/>
    </sheetView>
  </sheetViews>
  <sheetFormatPr defaultColWidth="9" defaultRowHeight="15.75" x14ac:dyDescent="0.15"/>
  <cols>
    <col min="1" max="1" width="4.6640625" style="1" customWidth="1"/>
    <col min="2" max="2" width="4" style="1" customWidth="1"/>
    <col min="3" max="3" width="18.6640625" style="1" bestFit="1" customWidth="1"/>
    <col min="4" max="4" width="5" style="1" customWidth="1"/>
    <col min="5" max="5" width="5.6640625" style="1" customWidth="1"/>
    <col min="6" max="6" width="23.6640625" style="1" customWidth="1"/>
    <col min="7" max="7" width="5.6640625" style="1" customWidth="1"/>
    <col min="8" max="8" width="23.6640625" style="1" customWidth="1"/>
    <col min="9" max="9" width="35.77734375" style="1" customWidth="1"/>
    <col min="10" max="10" width="12.109375" style="1" customWidth="1"/>
    <col min="11" max="11" width="15.44140625" style="1" customWidth="1"/>
    <col min="12" max="12" width="6.21875" style="1" customWidth="1"/>
    <col min="13" max="13" width="19.33203125" style="1" customWidth="1"/>
    <col min="14" max="14" width="6.44140625" style="9" hidden="1" customWidth="1"/>
    <col min="15" max="15" width="4.6640625" style="1" customWidth="1"/>
    <col min="16" max="16" width="6.21875" style="1" customWidth="1"/>
    <col min="17" max="16384" width="9" style="1"/>
  </cols>
  <sheetData>
    <row r="1" spans="1:14" x14ac:dyDescent="0.15">
      <c r="A1" s="9"/>
      <c r="B1" s="9"/>
      <c r="C1" s="9"/>
      <c r="D1" s="9"/>
      <c r="E1" s="9"/>
      <c r="F1" s="9"/>
      <c r="G1" s="9"/>
      <c r="H1" s="9"/>
      <c r="I1" s="9"/>
      <c r="J1" s="9"/>
      <c r="K1" s="9"/>
      <c r="L1" s="9"/>
      <c r="M1" s="9"/>
    </row>
    <row r="2" spans="1:14" ht="24.9" customHeight="1" x14ac:dyDescent="0.15">
      <c r="A2" s="9"/>
      <c r="B2" s="9"/>
      <c r="C2" s="9"/>
      <c r="D2" s="9"/>
      <c r="E2" s="9"/>
      <c r="F2" s="9"/>
      <c r="G2" s="9"/>
      <c r="H2" s="9"/>
      <c r="I2" s="9"/>
      <c r="J2" s="9"/>
      <c r="K2" s="9"/>
      <c r="L2" s="9"/>
      <c r="M2" s="9"/>
    </row>
    <row r="3" spans="1:14" ht="25.05" customHeight="1" x14ac:dyDescent="0.15">
      <c r="A3" s="9"/>
      <c r="B3" s="9"/>
      <c r="C3" s="10"/>
      <c r="D3" s="113"/>
      <c r="E3" s="114"/>
      <c r="F3" s="114"/>
      <c r="G3" s="114"/>
      <c r="H3" s="114"/>
      <c r="I3" s="114"/>
      <c r="J3" s="114"/>
      <c r="K3" s="114"/>
      <c r="L3" s="9"/>
      <c r="M3" s="9"/>
    </row>
    <row r="4" spans="1:14" ht="25.05" customHeight="1" x14ac:dyDescent="0.15">
      <c r="A4" s="9"/>
      <c r="B4" s="9"/>
      <c r="C4" s="10"/>
      <c r="D4" s="114"/>
      <c r="E4" s="114"/>
      <c r="F4" s="114"/>
      <c r="G4" s="114"/>
      <c r="H4" s="114"/>
      <c r="I4" s="114"/>
      <c r="J4" s="114"/>
      <c r="K4" s="114"/>
      <c r="L4" s="9"/>
      <c r="M4" s="9"/>
    </row>
    <row r="5" spans="1:14" ht="25.05" customHeight="1" x14ac:dyDescent="0.15">
      <c r="A5" s="9"/>
      <c r="B5" s="9"/>
      <c r="C5" s="10"/>
      <c r="D5" s="114"/>
      <c r="E5" s="114"/>
      <c r="F5" s="114"/>
      <c r="G5" s="114"/>
      <c r="H5" s="114"/>
      <c r="I5" s="114"/>
      <c r="J5" s="114"/>
      <c r="K5" s="114"/>
      <c r="L5" s="9"/>
      <c r="M5" s="9"/>
    </row>
    <row r="6" spans="1:14" ht="25.05" customHeight="1" x14ac:dyDescent="0.15">
      <c r="A6" s="9"/>
      <c r="B6" s="9"/>
      <c r="C6" s="9"/>
      <c r="D6" s="114"/>
      <c r="E6" s="114"/>
      <c r="F6" s="114"/>
      <c r="G6" s="114"/>
      <c r="H6" s="114"/>
      <c r="I6" s="114"/>
      <c r="J6" s="114"/>
      <c r="K6" s="114"/>
      <c r="L6" s="9"/>
      <c r="M6" s="9"/>
    </row>
    <row r="7" spans="1:14" ht="25.05" customHeight="1" x14ac:dyDescent="0.15">
      <c r="A7" s="9"/>
      <c r="B7" s="9"/>
      <c r="C7" s="9"/>
      <c r="D7" s="114"/>
      <c r="E7" s="114"/>
      <c r="F7" s="114"/>
      <c r="G7" s="114"/>
      <c r="H7" s="114"/>
      <c r="I7" s="114"/>
      <c r="J7" s="114"/>
      <c r="K7" s="114"/>
      <c r="L7" s="9"/>
      <c r="M7" s="9"/>
    </row>
    <row r="8" spans="1:14" ht="25.05" customHeight="1" x14ac:dyDescent="0.15">
      <c r="A8" s="9"/>
      <c r="B8" s="9"/>
      <c r="C8" s="9"/>
      <c r="D8" s="114"/>
      <c r="E8" s="114"/>
      <c r="F8" s="114"/>
      <c r="G8" s="114"/>
      <c r="H8" s="114"/>
      <c r="I8" s="114"/>
      <c r="J8" s="114"/>
      <c r="K8" s="114"/>
      <c r="L8" s="9"/>
      <c r="M8" s="9"/>
    </row>
    <row r="9" spans="1:14" ht="25.05" customHeight="1" x14ac:dyDescent="0.15">
      <c r="A9" s="9"/>
      <c r="B9" s="9"/>
      <c r="C9" s="9"/>
      <c r="D9" s="114"/>
      <c r="E9" s="114"/>
      <c r="F9" s="114"/>
      <c r="G9" s="114"/>
      <c r="H9" s="114"/>
      <c r="I9" s="114"/>
      <c r="J9" s="114"/>
      <c r="K9" s="114"/>
      <c r="L9" s="9"/>
      <c r="M9" s="9"/>
    </row>
    <row r="10" spans="1:14" s="2" customFormat="1" ht="23.4" customHeight="1" x14ac:dyDescent="0.15">
      <c r="A10" s="11"/>
      <c r="B10" s="11"/>
      <c r="C10" s="11" t="s">
        <v>51</v>
      </c>
      <c r="D10" s="11"/>
      <c r="E10" s="11"/>
      <c r="F10" s="11"/>
      <c r="G10" s="11"/>
      <c r="H10" s="11"/>
      <c r="I10" s="11"/>
      <c r="J10" s="11"/>
      <c r="K10" s="11"/>
      <c r="L10" s="11"/>
      <c r="M10" s="11"/>
      <c r="N10" s="11"/>
    </row>
    <row r="11" spans="1:14" s="2" customFormat="1" ht="23.4" customHeight="1" x14ac:dyDescent="0.15">
      <c r="A11" s="11"/>
      <c r="B11" s="11"/>
      <c r="C11" s="11" t="s">
        <v>52</v>
      </c>
      <c r="D11" s="11"/>
      <c r="E11" s="11"/>
      <c r="F11" s="11"/>
      <c r="G11" s="11"/>
      <c r="H11" s="11"/>
      <c r="I11" s="11"/>
      <c r="J11" s="11"/>
      <c r="K11" s="11"/>
      <c r="L11" s="11"/>
      <c r="M11" s="11"/>
      <c r="N11" s="11"/>
    </row>
    <row r="12" spans="1:14" s="2" customFormat="1" ht="23.4" customHeight="1" x14ac:dyDescent="0.15">
      <c r="A12" s="11"/>
      <c r="B12" s="11"/>
      <c r="C12" s="11" t="s">
        <v>26</v>
      </c>
      <c r="D12" s="11"/>
      <c r="E12" s="11"/>
      <c r="F12" s="11"/>
      <c r="G12" s="11"/>
      <c r="H12" s="11"/>
      <c r="I12" s="11"/>
      <c r="J12" s="11"/>
      <c r="K12" s="11"/>
      <c r="L12" s="11"/>
      <c r="M12" s="11"/>
      <c r="N12" s="11"/>
    </row>
    <row r="13" spans="1:14" s="2" customFormat="1" ht="22.95" customHeight="1" x14ac:dyDescent="0.15">
      <c r="A13" s="11"/>
      <c r="B13" s="11"/>
      <c r="C13" s="11" t="s">
        <v>53</v>
      </c>
      <c r="D13" s="11"/>
      <c r="E13" s="11"/>
      <c r="F13" s="11"/>
      <c r="G13" s="11"/>
      <c r="H13" s="11"/>
      <c r="I13" s="11"/>
      <c r="J13" s="11"/>
      <c r="K13" s="11"/>
      <c r="L13" s="11"/>
      <c r="M13" s="11"/>
      <c r="N13" s="11"/>
    </row>
    <row r="14" spans="1:14" s="2" customFormat="1" ht="23.4" customHeight="1" x14ac:dyDescent="0.15">
      <c r="A14" s="11"/>
      <c r="B14" s="11"/>
      <c r="C14" s="12" t="s">
        <v>67</v>
      </c>
      <c r="D14" s="12"/>
      <c r="E14" s="12"/>
      <c r="F14" s="12"/>
      <c r="G14" s="12"/>
      <c r="H14" s="12"/>
      <c r="I14" s="12"/>
      <c r="J14" s="11"/>
      <c r="K14" s="11"/>
      <c r="L14" s="11"/>
      <c r="M14" s="11"/>
      <c r="N14" s="11"/>
    </row>
    <row r="15" spans="1:14" s="2" customFormat="1" ht="22.95" customHeight="1" x14ac:dyDescent="0.15">
      <c r="A15" s="11"/>
      <c r="B15" s="11"/>
      <c r="C15" s="12" t="s">
        <v>59</v>
      </c>
      <c r="D15" s="12"/>
      <c r="E15" s="12"/>
      <c r="F15" s="12"/>
      <c r="G15" s="12"/>
      <c r="H15" s="12"/>
      <c r="I15" s="12"/>
      <c r="J15" s="11"/>
      <c r="K15" s="11"/>
      <c r="L15" s="11"/>
      <c r="M15" s="11"/>
      <c r="N15" s="11"/>
    </row>
    <row r="16" spans="1:14" s="2" customFormat="1" ht="16.850000000000001" customHeight="1" x14ac:dyDescent="0.15">
      <c r="A16" s="11"/>
      <c r="B16" s="11"/>
      <c r="C16" s="12"/>
      <c r="D16" s="12"/>
      <c r="E16" s="12"/>
      <c r="F16" s="12"/>
      <c r="G16" s="12"/>
      <c r="H16" s="12"/>
      <c r="I16" s="12"/>
      <c r="J16" s="11"/>
      <c r="K16" s="11"/>
      <c r="L16" s="11"/>
      <c r="M16" s="11"/>
      <c r="N16" s="11"/>
    </row>
    <row r="17" spans="1:15" s="2" customFormat="1" ht="25.05" customHeight="1" x14ac:dyDescent="0.15">
      <c r="A17" s="11"/>
      <c r="B17" s="11"/>
      <c r="C17" s="13" t="s">
        <v>61</v>
      </c>
      <c r="D17" s="12"/>
      <c r="E17" s="12"/>
      <c r="F17" s="12"/>
      <c r="G17" s="12"/>
      <c r="H17" s="12"/>
      <c r="I17" s="12"/>
      <c r="J17" s="11"/>
      <c r="K17" s="11"/>
      <c r="L17" s="11"/>
      <c r="M17" s="11"/>
      <c r="N17" s="36"/>
      <c r="O17" s="4"/>
    </row>
    <row r="18" spans="1:15" s="2" customFormat="1" ht="16.850000000000001" customHeight="1" x14ac:dyDescent="0.15">
      <c r="A18" s="11"/>
      <c r="B18" s="11"/>
      <c r="C18" s="12"/>
      <c r="D18" s="12"/>
      <c r="E18" s="12"/>
      <c r="F18" s="12"/>
      <c r="G18" s="12"/>
      <c r="H18" s="12"/>
      <c r="I18" s="12"/>
      <c r="J18" s="11"/>
      <c r="K18" s="11"/>
      <c r="L18" s="11"/>
      <c r="M18" s="11"/>
      <c r="N18" s="11"/>
    </row>
    <row r="19" spans="1:15" s="2" customFormat="1" ht="25.05" customHeight="1" thickBot="1" x14ac:dyDescent="0.2">
      <c r="A19" s="11"/>
      <c r="B19" s="14" t="s">
        <v>46</v>
      </c>
      <c r="C19" s="11"/>
      <c r="D19" s="11"/>
      <c r="E19" s="11"/>
      <c r="F19" s="11"/>
      <c r="G19" s="11"/>
      <c r="H19" s="11"/>
      <c r="I19" s="11"/>
      <c r="J19" s="11"/>
      <c r="K19" s="11"/>
      <c r="L19" s="11"/>
      <c r="M19" s="11"/>
      <c r="N19" s="11"/>
    </row>
    <row r="20" spans="1:15" s="3" customFormat="1" ht="36" customHeight="1" thickBot="1" x14ac:dyDescent="0.2">
      <c r="A20" s="15"/>
      <c r="B20" s="115" t="s">
        <v>13</v>
      </c>
      <c r="C20" s="115"/>
      <c r="D20" s="116"/>
      <c r="E20" s="40" t="b">
        <v>0</v>
      </c>
      <c r="F20" s="42" t="s">
        <v>11</v>
      </c>
      <c r="G20" s="5" t="b">
        <v>0</v>
      </c>
      <c r="H20" s="41" t="s">
        <v>10</v>
      </c>
      <c r="I20" s="39" t="s">
        <v>9</v>
      </c>
      <c r="J20" s="121" t="s">
        <v>8</v>
      </c>
      <c r="K20" s="121"/>
      <c r="L20" s="121"/>
      <c r="M20" s="121"/>
      <c r="N20" s="15"/>
    </row>
    <row r="21" spans="1:15" ht="5.4" customHeight="1" thickBot="1" x14ac:dyDescent="0.2">
      <c r="A21" s="9"/>
      <c r="B21" s="16"/>
      <c r="C21" s="17"/>
      <c r="D21" s="17"/>
    </row>
    <row r="22" spans="1:15" ht="36" customHeight="1" x14ac:dyDescent="0.15">
      <c r="A22" s="9"/>
      <c r="B22" s="117" t="s">
        <v>0</v>
      </c>
      <c r="C22" s="117"/>
      <c r="D22" s="118"/>
      <c r="E22" s="95"/>
      <c r="F22" s="96"/>
      <c r="G22" s="96"/>
      <c r="H22" s="96"/>
      <c r="I22" s="96"/>
      <c r="J22" s="96"/>
      <c r="K22" s="96"/>
      <c r="L22" s="96"/>
      <c r="M22" s="97"/>
    </row>
    <row r="23" spans="1:15" ht="36" customHeight="1" x14ac:dyDescent="0.15">
      <c r="A23" s="9"/>
      <c r="B23" s="119" t="s">
        <v>28</v>
      </c>
      <c r="C23" s="119"/>
      <c r="D23" s="120"/>
      <c r="E23" s="126"/>
      <c r="F23" s="124"/>
      <c r="G23" s="124"/>
      <c r="H23" s="124"/>
      <c r="I23" s="124"/>
      <c r="J23" s="44" t="s">
        <v>25</v>
      </c>
      <c r="K23" s="124"/>
      <c r="L23" s="124"/>
      <c r="M23" s="125"/>
    </row>
    <row r="24" spans="1:15" ht="36" customHeight="1" x14ac:dyDescent="0.15">
      <c r="A24" s="9"/>
      <c r="B24" s="122" t="s">
        <v>1</v>
      </c>
      <c r="C24" s="122"/>
      <c r="D24" s="123"/>
      <c r="E24" s="43" t="s">
        <v>24</v>
      </c>
      <c r="F24" s="124"/>
      <c r="G24" s="124"/>
      <c r="H24" s="124"/>
      <c r="I24" s="124"/>
      <c r="J24" s="124"/>
      <c r="K24" s="124"/>
      <c r="L24" s="124"/>
      <c r="M24" s="125"/>
    </row>
    <row r="25" spans="1:15" ht="36" customHeight="1" x14ac:dyDescent="0.15">
      <c r="A25" s="9"/>
      <c r="B25" s="115" t="s">
        <v>2</v>
      </c>
      <c r="C25" s="115"/>
      <c r="D25" s="116"/>
      <c r="E25" s="126"/>
      <c r="F25" s="124"/>
      <c r="G25" s="124"/>
      <c r="H25" s="124"/>
      <c r="I25" s="124"/>
      <c r="J25" s="44" t="s">
        <v>25</v>
      </c>
      <c r="K25" s="124"/>
      <c r="L25" s="124"/>
      <c r="M25" s="125"/>
    </row>
    <row r="26" spans="1:15" ht="36" customHeight="1" thickBot="1" x14ac:dyDescent="0.2">
      <c r="A26" s="9"/>
      <c r="B26" s="111" t="s">
        <v>64</v>
      </c>
      <c r="C26" s="111"/>
      <c r="D26" s="112"/>
      <c r="E26" s="98"/>
      <c r="F26" s="99"/>
      <c r="G26" s="99"/>
      <c r="H26" s="99"/>
      <c r="I26" s="99"/>
      <c r="J26" s="99"/>
      <c r="K26" s="99"/>
      <c r="L26" s="99"/>
      <c r="M26" s="100"/>
    </row>
    <row r="27" spans="1:15" ht="5.4" customHeight="1" thickBot="1" x14ac:dyDescent="0.2">
      <c r="A27" s="9"/>
      <c r="B27" s="16"/>
      <c r="C27" s="16"/>
      <c r="D27" s="16"/>
    </row>
    <row r="28" spans="1:15" ht="18.649999999999999" customHeight="1" x14ac:dyDescent="0.15">
      <c r="A28" s="9"/>
      <c r="B28" s="93" t="s">
        <v>3</v>
      </c>
      <c r="C28" s="93"/>
      <c r="D28" s="94"/>
      <c r="E28" s="95"/>
      <c r="F28" s="96"/>
      <c r="G28" s="96"/>
      <c r="H28" s="96"/>
      <c r="I28" s="96"/>
      <c r="J28" s="97"/>
      <c r="K28" s="101" t="s">
        <v>55</v>
      </c>
      <c r="L28" s="101"/>
      <c r="M28" s="101"/>
    </row>
    <row r="29" spans="1:15" ht="18.649999999999999" customHeight="1" thickBot="1" x14ac:dyDescent="0.2">
      <c r="A29" s="9"/>
      <c r="B29" s="103" t="s">
        <v>12</v>
      </c>
      <c r="C29" s="103"/>
      <c r="D29" s="104"/>
      <c r="E29" s="98"/>
      <c r="F29" s="99"/>
      <c r="G29" s="99"/>
      <c r="H29" s="99"/>
      <c r="I29" s="99"/>
      <c r="J29" s="100"/>
      <c r="K29" s="102"/>
      <c r="L29" s="102"/>
      <c r="M29" s="102"/>
    </row>
    <row r="30" spans="1:15" ht="25.05" customHeight="1" thickBot="1" x14ac:dyDescent="0.35">
      <c r="A30" s="9"/>
      <c r="B30" s="18"/>
      <c r="C30" s="18"/>
      <c r="D30" s="18"/>
      <c r="E30" s="19"/>
      <c r="F30" s="19"/>
      <c r="G30" s="19"/>
      <c r="H30" s="19"/>
      <c r="I30" s="19"/>
      <c r="J30" s="109" t="s">
        <v>57</v>
      </c>
      <c r="K30" s="110"/>
      <c r="L30" s="110" t="s">
        <v>58</v>
      </c>
      <c r="M30" s="110"/>
    </row>
    <row r="31" spans="1:15" ht="25.05" customHeight="1" thickBot="1" x14ac:dyDescent="0.2">
      <c r="A31" s="9"/>
      <c r="B31" s="14" t="s">
        <v>47</v>
      </c>
      <c r="C31" s="9"/>
      <c r="D31" s="20"/>
      <c r="E31" s="20"/>
      <c r="F31" s="20"/>
      <c r="G31" s="20"/>
      <c r="H31" s="20"/>
      <c r="I31" s="21" t="s">
        <v>54</v>
      </c>
      <c r="J31" s="50" t="str">
        <f>IF(L31=0, "", IF(L31&gt;75, "文字数超過", "文字数OK"))</f>
        <v/>
      </c>
      <c r="K31" s="51"/>
      <c r="L31" s="50">
        <f>N34+N36+N38</f>
        <v>0</v>
      </c>
      <c r="M31" s="51"/>
    </row>
    <row r="32" spans="1:15" ht="25.05" customHeight="1" x14ac:dyDescent="0.15">
      <c r="A32" s="9"/>
      <c r="B32" s="11" t="s">
        <v>60</v>
      </c>
      <c r="C32" s="9"/>
      <c r="D32" s="20"/>
      <c r="E32" s="20"/>
      <c r="F32" s="20"/>
      <c r="G32" s="20"/>
      <c r="H32" s="20"/>
      <c r="I32" s="20"/>
      <c r="J32" s="20"/>
      <c r="K32" s="20"/>
      <c r="L32" s="9"/>
      <c r="M32" s="9"/>
    </row>
    <row r="33" spans="1:14" ht="20.149999999999999" customHeight="1" thickBot="1" x14ac:dyDescent="0.2">
      <c r="A33" s="9"/>
      <c r="B33" s="82" t="s">
        <v>4</v>
      </c>
      <c r="C33" s="83"/>
      <c r="D33" s="105" t="s">
        <v>27</v>
      </c>
      <c r="E33" s="106"/>
      <c r="F33" s="107"/>
      <c r="G33" s="107"/>
      <c r="H33" s="107"/>
      <c r="I33" s="107"/>
      <c r="J33" s="107"/>
      <c r="K33" s="107"/>
      <c r="L33" s="107"/>
      <c r="M33" s="108"/>
    </row>
    <row r="34" spans="1:14" ht="29.95" customHeight="1" x14ac:dyDescent="0.3">
      <c r="A34" s="9"/>
      <c r="B34" s="53" t="s">
        <v>22</v>
      </c>
      <c r="C34" s="54"/>
      <c r="D34" s="84" t="s">
        <v>14</v>
      </c>
      <c r="E34" s="58"/>
      <c r="F34" s="85"/>
      <c r="G34" s="86"/>
      <c r="H34" s="86"/>
      <c r="I34" s="86"/>
      <c r="J34" s="86"/>
      <c r="K34" s="86"/>
      <c r="L34" s="86"/>
      <c r="M34" s="87"/>
      <c r="N34" s="9">
        <f>LEN(SUBSTITUTE(SUBSTITUTE(F34, " ", ""), "　", ""))</f>
        <v>0</v>
      </c>
    </row>
    <row r="35" spans="1:14" ht="52.55" customHeight="1" x14ac:dyDescent="0.15">
      <c r="A35" s="9"/>
      <c r="B35" s="53"/>
      <c r="C35" s="54"/>
      <c r="D35" s="75"/>
      <c r="E35" s="76"/>
      <c r="F35" s="88"/>
      <c r="G35" s="89"/>
      <c r="H35" s="89"/>
      <c r="I35" s="89"/>
      <c r="J35" s="89"/>
      <c r="K35" s="89"/>
      <c r="L35" s="89"/>
      <c r="M35" s="90"/>
    </row>
    <row r="36" spans="1:14" ht="29.95" customHeight="1" x14ac:dyDescent="0.3">
      <c r="A36" s="9"/>
      <c r="B36" s="53"/>
      <c r="C36" s="54"/>
      <c r="D36" s="91" t="s">
        <v>14</v>
      </c>
      <c r="E36" s="92"/>
      <c r="F36" s="72"/>
      <c r="G36" s="73"/>
      <c r="H36" s="73"/>
      <c r="I36" s="73"/>
      <c r="J36" s="73"/>
      <c r="K36" s="73"/>
      <c r="L36" s="73"/>
      <c r="M36" s="74"/>
      <c r="N36" s="9">
        <f>LEN(SUBSTITUTE(SUBSTITUTE(F36, " ", ""), "　", ""))</f>
        <v>0</v>
      </c>
    </row>
    <row r="37" spans="1:14" ht="52.55" customHeight="1" x14ac:dyDescent="0.15">
      <c r="A37" s="9"/>
      <c r="B37" s="53"/>
      <c r="C37" s="54"/>
      <c r="D37" s="75"/>
      <c r="E37" s="76"/>
      <c r="F37" s="88"/>
      <c r="G37" s="89"/>
      <c r="H37" s="89"/>
      <c r="I37" s="89"/>
      <c r="J37" s="89"/>
      <c r="K37" s="89"/>
      <c r="L37" s="89"/>
      <c r="M37" s="90"/>
    </row>
    <row r="38" spans="1:14" ht="29.95" customHeight="1" x14ac:dyDescent="0.3">
      <c r="A38" s="9"/>
      <c r="B38" s="53"/>
      <c r="C38" s="54"/>
      <c r="D38" s="91" t="s">
        <v>14</v>
      </c>
      <c r="E38" s="92"/>
      <c r="F38" s="72"/>
      <c r="G38" s="73"/>
      <c r="H38" s="73"/>
      <c r="I38" s="73"/>
      <c r="J38" s="73"/>
      <c r="K38" s="73"/>
      <c r="L38" s="73"/>
      <c r="M38" s="74"/>
      <c r="N38" s="9">
        <f>LEN(SUBSTITUTE(SUBSTITUTE(F38, " ", ""), "　", ""))</f>
        <v>0</v>
      </c>
    </row>
    <row r="39" spans="1:14" ht="52.55" customHeight="1" thickBot="1" x14ac:dyDescent="0.2">
      <c r="A39" s="9"/>
      <c r="B39" s="55"/>
      <c r="C39" s="56"/>
      <c r="D39" s="75"/>
      <c r="E39" s="76"/>
      <c r="F39" s="77"/>
      <c r="G39" s="78"/>
      <c r="H39" s="78"/>
      <c r="I39" s="78"/>
      <c r="J39" s="78"/>
      <c r="K39" s="78"/>
      <c r="L39" s="78"/>
      <c r="M39" s="79"/>
    </row>
    <row r="40" spans="1:14" ht="20.149999999999999" customHeight="1" x14ac:dyDescent="0.15">
      <c r="A40" s="9"/>
      <c r="B40" s="45" t="s">
        <v>4</v>
      </c>
      <c r="C40" s="46"/>
      <c r="D40" s="47" t="s">
        <v>5</v>
      </c>
      <c r="E40" s="48"/>
      <c r="F40" s="80"/>
      <c r="G40" s="80"/>
      <c r="H40" s="80"/>
      <c r="I40" s="80"/>
      <c r="J40" s="80"/>
      <c r="K40" s="80"/>
      <c r="L40" s="80"/>
      <c r="M40" s="81"/>
    </row>
    <row r="41" spans="1:14" ht="20.149999999999999" customHeight="1" x14ac:dyDescent="0.15">
      <c r="A41" s="9"/>
      <c r="B41" s="22"/>
      <c r="C41" s="22"/>
      <c r="D41" s="23"/>
      <c r="E41" s="23"/>
      <c r="F41" s="23"/>
      <c r="G41" s="23"/>
      <c r="H41" s="23"/>
      <c r="I41" s="23"/>
      <c r="J41" s="23"/>
      <c r="K41" s="23"/>
      <c r="L41" s="9"/>
      <c r="M41" s="9"/>
    </row>
    <row r="42" spans="1:14" ht="25.05" customHeight="1" x14ac:dyDescent="0.15">
      <c r="A42" s="9"/>
      <c r="B42" s="14" t="s">
        <v>48</v>
      </c>
      <c r="C42" s="9"/>
      <c r="D42" s="24"/>
      <c r="E42" s="9"/>
      <c r="F42" s="9"/>
      <c r="G42" s="9"/>
      <c r="H42" s="9"/>
      <c r="I42" s="9"/>
      <c r="J42" s="9"/>
      <c r="K42" s="9"/>
      <c r="L42" s="9"/>
      <c r="M42" s="9"/>
    </row>
    <row r="43" spans="1:14" ht="21.8" customHeight="1" x14ac:dyDescent="0.15">
      <c r="A43" s="9"/>
      <c r="B43" s="82" t="s">
        <v>4</v>
      </c>
      <c r="C43" s="83"/>
      <c r="D43" s="47" t="s">
        <v>20</v>
      </c>
      <c r="E43" s="48"/>
      <c r="F43" s="48"/>
      <c r="G43" s="48"/>
      <c r="H43" s="48"/>
      <c r="I43" s="48"/>
      <c r="J43" s="48"/>
      <c r="K43" s="48"/>
      <c r="L43" s="48"/>
      <c r="M43" s="49"/>
    </row>
    <row r="44" spans="1:14" ht="20.95" customHeight="1" x14ac:dyDescent="0.3">
      <c r="A44" s="9"/>
      <c r="B44" s="53" t="s">
        <v>6</v>
      </c>
      <c r="C44" s="54"/>
      <c r="D44" s="57" t="s">
        <v>15</v>
      </c>
      <c r="E44" s="58"/>
      <c r="F44" s="59" t="s">
        <v>16</v>
      </c>
      <c r="G44" s="60"/>
      <c r="H44" s="60"/>
      <c r="I44" s="60"/>
      <c r="J44" s="60"/>
      <c r="K44" s="60"/>
      <c r="L44" s="60"/>
      <c r="M44" s="61"/>
    </row>
    <row r="45" spans="1:14" ht="27.85" customHeight="1" x14ac:dyDescent="0.15">
      <c r="A45" s="9"/>
      <c r="B45" s="53"/>
      <c r="C45" s="54"/>
      <c r="D45" s="62" t="s">
        <v>21</v>
      </c>
      <c r="E45" s="63"/>
      <c r="F45" s="64" t="s">
        <v>17</v>
      </c>
      <c r="G45" s="65"/>
      <c r="H45" s="65"/>
      <c r="I45" s="65"/>
      <c r="J45" s="65"/>
      <c r="K45" s="65"/>
      <c r="L45" s="65"/>
      <c r="M45" s="66"/>
    </row>
    <row r="46" spans="1:14" ht="20.95" customHeight="1" x14ac:dyDescent="0.3">
      <c r="A46" s="9"/>
      <c r="B46" s="53"/>
      <c r="C46" s="54"/>
      <c r="D46" s="67" t="s">
        <v>14</v>
      </c>
      <c r="E46" s="68"/>
      <c r="F46" s="69" t="s">
        <v>18</v>
      </c>
      <c r="G46" s="70"/>
      <c r="H46" s="70"/>
      <c r="I46" s="70"/>
      <c r="J46" s="70"/>
      <c r="K46" s="70"/>
      <c r="L46" s="70"/>
      <c r="M46" s="71"/>
    </row>
    <row r="47" spans="1:14" ht="27.85" customHeight="1" x14ac:dyDescent="0.15">
      <c r="A47" s="9"/>
      <c r="B47" s="55"/>
      <c r="C47" s="56"/>
      <c r="D47" s="62"/>
      <c r="E47" s="63"/>
      <c r="F47" s="64" t="s">
        <v>19</v>
      </c>
      <c r="G47" s="65"/>
      <c r="H47" s="65"/>
      <c r="I47" s="65"/>
      <c r="J47" s="65"/>
      <c r="K47" s="65"/>
      <c r="L47" s="65"/>
      <c r="M47" s="66"/>
    </row>
    <row r="48" spans="1:14" ht="21.8" customHeight="1" x14ac:dyDescent="0.15">
      <c r="A48" s="9"/>
      <c r="B48" s="45" t="s">
        <v>4</v>
      </c>
      <c r="C48" s="46"/>
      <c r="D48" s="47" t="s">
        <v>20</v>
      </c>
      <c r="E48" s="48"/>
      <c r="F48" s="48"/>
      <c r="G48" s="48"/>
      <c r="H48" s="48"/>
      <c r="I48" s="48"/>
      <c r="J48" s="48"/>
      <c r="K48" s="48"/>
      <c r="L48" s="48"/>
      <c r="M48" s="49"/>
    </row>
    <row r="49" spans="1:16" ht="25.05" customHeight="1" x14ac:dyDescent="0.15">
      <c r="A49" s="9"/>
      <c r="B49" s="9"/>
      <c r="C49" s="9"/>
      <c r="D49" s="9"/>
      <c r="E49" s="9"/>
      <c r="F49" s="9"/>
      <c r="G49" s="9"/>
      <c r="H49" s="9"/>
      <c r="I49" s="9"/>
      <c r="J49" s="9"/>
      <c r="K49" s="9"/>
      <c r="L49" s="9"/>
      <c r="M49" s="9"/>
    </row>
    <row r="50" spans="1:16" ht="24.05" customHeight="1" thickBot="1" x14ac:dyDescent="0.2">
      <c r="A50" s="9"/>
      <c r="B50" s="14" t="s">
        <v>7</v>
      </c>
      <c r="C50" s="9"/>
      <c r="D50" s="9"/>
      <c r="E50" s="9"/>
      <c r="F50" s="9"/>
      <c r="G50" s="9"/>
      <c r="H50" s="9"/>
      <c r="I50" s="9"/>
      <c r="J50" s="9"/>
      <c r="K50" s="9"/>
      <c r="L50" s="52" t="s">
        <v>50</v>
      </c>
      <c r="M50" s="52"/>
    </row>
    <row r="51" spans="1:16" ht="24.05" customHeight="1" thickBot="1" x14ac:dyDescent="0.2">
      <c r="A51" s="9"/>
      <c r="B51" s="11" t="s">
        <v>29</v>
      </c>
      <c r="C51" s="9"/>
      <c r="D51" s="9"/>
      <c r="E51" s="9"/>
      <c r="F51" s="9"/>
      <c r="G51" s="9"/>
      <c r="H51" s="9"/>
      <c r="I51" s="9"/>
      <c r="J51" s="9"/>
      <c r="K51" s="9"/>
      <c r="L51" s="25" t="s">
        <v>34</v>
      </c>
      <c r="M51" s="26" t="s">
        <v>35</v>
      </c>
      <c r="P51" s="6"/>
    </row>
    <row r="52" spans="1:16" ht="24.05" customHeight="1" x14ac:dyDescent="0.15">
      <c r="A52" s="9"/>
      <c r="B52" s="11" t="s">
        <v>30</v>
      </c>
      <c r="C52" s="9"/>
      <c r="D52" s="9"/>
      <c r="E52" s="9"/>
      <c r="F52" s="9"/>
      <c r="G52" s="9"/>
      <c r="H52" s="9"/>
      <c r="I52" s="9"/>
      <c r="J52" s="9"/>
      <c r="K52" s="9"/>
      <c r="L52" s="27">
        <v>1</v>
      </c>
      <c r="M52" s="28" t="s">
        <v>36</v>
      </c>
    </row>
    <row r="53" spans="1:16" ht="24.05" customHeight="1" x14ac:dyDescent="0.15">
      <c r="A53" s="9"/>
      <c r="B53" s="11" t="s">
        <v>31</v>
      </c>
      <c r="C53" s="9"/>
      <c r="D53" s="9"/>
      <c r="E53" s="9"/>
      <c r="F53" s="9"/>
      <c r="G53" s="9"/>
      <c r="H53" s="9"/>
      <c r="I53" s="9"/>
      <c r="J53" s="9"/>
      <c r="K53" s="9"/>
      <c r="L53" s="29">
        <v>2</v>
      </c>
      <c r="M53" s="30" t="s">
        <v>37</v>
      </c>
    </row>
    <row r="54" spans="1:16" ht="24.05" customHeight="1" x14ac:dyDescent="0.15">
      <c r="A54" s="9"/>
      <c r="B54" s="11" t="s">
        <v>32</v>
      </c>
      <c r="C54" s="9"/>
      <c r="D54" s="9"/>
      <c r="E54" s="9"/>
      <c r="F54" s="9"/>
      <c r="G54" s="9"/>
      <c r="H54" s="9"/>
      <c r="I54" s="9"/>
      <c r="J54" s="9"/>
      <c r="K54" s="9"/>
      <c r="L54" s="29">
        <v>3</v>
      </c>
      <c r="M54" s="30" t="s">
        <v>38</v>
      </c>
    </row>
    <row r="55" spans="1:16" ht="24.05" customHeight="1" x14ac:dyDescent="0.15">
      <c r="A55" s="9"/>
      <c r="B55" s="11" t="s">
        <v>33</v>
      </c>
      <c r="C55" s="9"/>
      <c r="D55" s="9"/>
      <c r="E55" s="9"/>
      <c r="F55" s="9"/>
      <c r="G55" s="9"/>
      <c r="H55" s="9"/>
      <c r="I55" s="9"/>
      <c r="J55" s="9"/>
      <c r="K55" s="9"/>
      <c r="L55" s="29">
        <v>4</v>
      </c>
      <c r="M55" s="30" t="s">
        <v>39</v>
      </c>
    </row>
    <row r="56" spans="1:16" ht="24.05" customHeight="1" x14ac:dyDescent="0.15">
      <c r="A56" s="9"/>
      <c r="B56" s="11" t="s">
        <v>43</v>
      </c>
      <c r="C56" s="9"/>
      <c r="D56" s="9"/>
      <c r="E56" s="9"/>
      <c r="F56" s="9"/>
      <c r="G56" s="9"/>
      <c r="H56" s="9"/>
      <c r="I56" s="9"/>
      <c r="J56" s="9"/>
      <c r="K56" s="9"/>
      <c r="L56" s="29">
        <v>5</v>
      </c>
      <c r="M56" s="30" t="s">
        <v>49</v>
      </c>
    </row>
    <row r="57" spans="1:16" ht="24.05" customHeight="1" x14ac:dyDescent="0.15">
      <c r="A57" s="9"/>
      <c r="B57" s="9"/>
      <c r="C57" s="15"/>
      <c r="D57" s="9"/>
      <c r="E57" s="9"/>
      <c r="F57" s="9"/>
      <c r="G57" s="9"/>
      <c r="H57" s="9"/>
      <c r="I57" s="9"/>
      <c r="J57" s="9"/>
      <c r="K57" s="9"/>
      <c r="L57" s="29">
        <v>6</v>
      </c>
      <c r="M57" s="30" t="s">
        <v>65</v>
      </c>
    </row>
    <row r="58" spans="1:16" ht="24.05" customHeight="1" x14ac:dyDescent="0.15">
      <c r="A58" s="9"/>
      <c r="B58" s="14" t="s">
        <v>63</v>
      </c>
      <c r="C58" s="9"/>
      <c r="D58" s="9"/>
      <c r="E58" s="9"/>
      <c r="F58" s="9"/>
      <c r="G58" s="9"/>
      <c r="H58" s="9"/>
      <c r="I58" s="9"/>
      <c r="J58" s="9"/>
      <c r="K58" s="9"/>
      <c r="L58" s="29">
        <v>7</v>
      </c>
      <c r="M58" s="30" t="s">
        <v>40</v>
      </c>
    </row>
    <row r="59" spans="1:16" ht="24.05" customHeight="1" x14ac:dyDescent="0.15">
      <c r="A59" s="9"/>
      <c r="B59" s="20" t="s">
        <v>44</v>
      </c>
      <c r="C59" s="16"/>
      <c r="D59" s="9"/>
      <c r="E59" s="9"/>
      <c r="F59" s="9"/>
      <c r="G59" s="9"/>
      <c r="H59" s="9"/>
      <c r="I59" s="9"/>
      <c r="J59" s="9"/>
      <c r="K59" s="9"/>
      <c r="L59" s="29">
        <v>8</v>
      </c>
      <c r="M59" s="30" t="s">
        <v>41</v>
      </c>
    </row>
    <row r="60" spans="1:16" ht="24.05" customHeight="1" x14ac:dyDescent="0.15">
      <c r="A60" s="9"/>
      <c r="B60" s="9"/>
      <c r="C60" s="34" t="b">
        <v>0</v>
      </c>
      <c r="D60" s="11" t="s">
        <v>23</v>
      </c>
      <c r="E60" s="9"/>
      <c r="F60" s="9"/>
      <c r="G60" s="9"/>
      <c r="H60" s="9"/>
      <c r="I60" s="9"/>
      <c r="J60" s="9"/>
      <c r="K60" s="9"/>
      <c r="L60" s="37">
        <v>9</v>
      </c>
      <c r="M60" s="38" t="s">
        <v>66</v>
      </c>
    </row>
    <row r="61" spans="1:16" ht="24.05" customHeight="1" thickBot="1" x14ac:dyDescent="0.2">
      <c r="A61" s="9"/>
      <c r="B61" s="9"/>
      <c r="C61" s="34" t="b">
        <v>0</v>
      </c>
      <c r="D61" s="11" t="s">
        <v>45</v>
      </c>
      <c r="E61" s="9"/>
      <c r="F61" s="9"/>
      <c r="G61" s="9"/>
      <c r="H61" s="9"/>
      <c r="I61" s="9"/>
      <c r="J61" s="9"/>
      <c r="K61" s="9"/>
      <c r="L61" s="31">
        <v>0</v>
      </c>
      <c r="M61" s="32" t="s">
        <v>42</v>
      </c>
      <c r="N61" s="36"/>
      <c r="O61" s="4"/>
    </row>
    <row r="62" spans="1:16" ht="24.05" customHeight="1" x14ac:dyDescent="0.15">
      <c r="A62" s="9"/>
      <c r="B62" s="9"/>
      <c r="C62" s="35" t="b">
        <v>0</v>
      </c>
      <c r="D62" s="12" t="s">
        <v>62</v>
      </c>
      <c r="E62" s="33"/>
      <c r="F62" s="33"/>
      <c r="G62" s="33"/>
      <c r="H62" s="33"/>
      <c r="I62" s="9"/>
      <c r="J62" s="9"/>
      <c r="K62" s="9"/>
      <c r="L62" s="9"/>
      <c r="M62" s="9"/>
    </row>
    <row r="63" spans="1:16" ht="24.05" customHeight="1" x14ac:dyDescent="0.15">
      <c r="A63" s="9"/>
      <c r="B63" s="9"/>
      <c r="C63" s="35" t="b">
        <v>0</v>
      </c>
      <c r="D63" s="12" t="s">
        <v>56</v>
      </c>
      <c r="E63" s="33"/>
      <c r="F63" s="33"/>
      <c r="G63" s="33"/>
      <c r="H63" s="33"/>
      <c r="I63" s="9"/>
      <c r="J63" s="9"/>
      <c r="K63" s="9"/>
      <c r="L63" s="9"/>
      <c r="M63" s="9"/>
    </row>
    <row r="64" spans="1:16" ht="29.45" customHeight="1" x14ac:dyDescent="0.15">
      <c r="L64" s="9"/>
      <c r="M64" s="9"/>
    </row>
    <row r="65" spans="3:13" ht="25.05" customHeight="1" x14ac:dyDescent="0.15">
      <c r="L65" s="9"/>
      <c r="M65" s="9"/>
    </row>
    <row r="66" spans="3:13" ht="25.05" customHeight="1" x14ac:dyDescent="0.15"/>
    <row r="67" spans="3:13" ht="25.05" customHeight="1" x14ac:dyDescent="0.15"/>
    <row r="68" spans="3:13" ht="25.05" customHeight="1" x14ac:dyDescent="0.15">
      <c r="C68" s="7"/>
    </row>
    <row r="69" spans="3:13" ht="25.05" customHeight="1" x14ac:dyDescent="0.15">
      <c r="C69" s="8"/>
    </row>
    <row r="70" spans="3:13" ht="25.05" customHeight="1" x14ac:dyDescent="0.15">
      <c r="C70" s="7"/>
    </row>
    <row r="71" spans="3:13" ht="25.05" customHeight="1" x14ac:dyDescent="0.15">
      <c r="C71" s="8"/>
    </row>
    <row r="72" spans="3:13" ht="25.05" customHeight="1" x14ac:dyDescent="0.15"/>
    <row r="73" spans="3:13" ht="25.05" customHeight="1" x14ac:dyDescent="0.15"/>
    <row r="74" spans="3:13" ht="25.05" customHeight="1" x14ac:dyDescent="0.15"/>
    <row r="75" spans="3:13" ht="25.05" customHeight="1" x14ac:dyDescent="0.15"/>
    <row r="76" spans="3:13" ht="25.05" customHeight="1" x14ac:dyDescent="0.15"/>
    <row r="77" spans="3:13" ht="25.05" customHeight="1" x14ac:dyDescent="0.15"/>
    <row r="78" spans="3:13" ht="25.05" customHeight="1" x14ac:dyDescent="0.15"/>
    <row r="79" spans="3:13" ht="25.05" customHeight="1" x14ac:dyDescent="0.15"/>
  </sheetData>
  <sheetProtection sheet="1" objects="1" scenarios="1"/>
  <protectedRanges>
    <protectedRange algorithmName="SHA-512" hashValue="DI3o61DugrntqKjSVkL4FLKcx7gZC1wmQkQ6Ynd0PYW+4YPj7st2GE2ThKyW0Os5XH1h1Q5zzcbeZRxYbDGJ9w==" saltValue="bntwpiTNlApHWD8bSf7gBg==" spinCount="100000" sqref="J31 N38:O38 N34:O34 N36:O36" name="範囲1"/>
  </protectedRanges>
  <mergeCells count="54">
    <mergeCell ref="B26:D26"/>
    <mergeCell ref="E26:M26"/>
    <mergeCell ref="D3:K9"/>
    <mergeCell ref="B20:D20"/>
    <mergeCell ref="B22:D22"/>
    <mergeCell ref="E22:M22"/>
    <mergeCell ref="B23:D23"/>
    <mergeCell ref="J20:M20"/>
    <mergeCell ref="B24:D24"/>
    <mergeCell ref="F24:M24"/>
    <mergeCell ref="B25:D25"/>
    <mergeCell ref="E25:I25"/>
    <mergeCell ref="K25:M25"/>
    <mergeCell ref="E23:I23"/>
    <mergeCell ref="K23:M23"/>
    <mergeCell ref="B28:D28"/>
    <mergeCell ref="E28:J29"/>
    <mergeCell ref="K28:M29"/>
    <mergeCell ref="B29:D29"/>
    <mergeCell ref="B33:C33"/>
    <mergeCell ref="D33:M33"/>
    <mergeCell ref="J30:K30"/>
    <mergeCell ref="L30:M30"/>
    <mergeCell ref="F39:M39"/>
    <mergeCell ref="B40:C40"/>
    <mergeCell ref="D40:M40"/>
    <mergeCell ref="B43:C43"/>
    <mergeCell ref="D43:M43"/>
    <mergeCell ref="B34:C39"/>
    <mergeCell ref="D34:E34"/>
    <mergeCell ref="F34:M34"/>
    <mergeCell ref="D35:E35"/>
    <mergeCell ref="F35:M35"/>
    <mergeCell ref="D36:E36"/>
    <mergeCell ref="F36:M36"/>
    <mergeCell ref="D37:E37"/>
    <mergeCell ref="F37:M37"/>
    <mergeCell ref="D38:E38"/>
    <mergeCell ref="B48:C48"/>
    <mergeCell ref="D48:M48"/>
    <mergeCell ref="J31:K31"/>
    <mergeCell ref="L50:M50"/>
    <mergeCell ref="L31:M31"/>
    <mergeCell ref="B44:C47"/>
    <mergeCell ref="D44:E44"/>
    <mergeCell ref="F44:M44"/>
    <mergeCell ref="D45:E45"/>
    <mergeCell ref="F45:M45"/>
    <mergeCell ref="D46:E46"/>
    <mergeCell ref="F46:M46"/>
    <mergeCell ref="D47:E47"/>
    <mergeCell ref="F47:M47"/>
    <mergeCell ref="F38:M38"/>
    <mergeCell ref="D39:E39"/>
  </mergeCells>
  <phoneticPr fontId="2"/>
  <conditionalFormatting sqref="J31">
    <cfRule type="containsText" dxfId="0" priority="2" operator="containsText" text="文字数超過">
      <formula>NOT(ISERROR(SEARCH("文字数超過",J31)))</formula>
    </cfRule>
  </conditionalFormatting>
  <printOptions horizontalCentered="1" verticalCentered="1"/>
  <pageMargins left="0.11811023622047245" right="0.11811023622047245" top="0.11811023622047245" bottom="0.11811023622047245" header="0" footer="0"/>
  <pageSetup paperSize="9" scale="5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音声ロムパック登録用紙</vt:lpstr>
      <vt:lpstr>音声ロムパック登録用紙!Print_Area</vt:lpstr>
    </vt:vector>
  </TitlesOfParts>
  <Company>松下電工株式会社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MAKITA KEISUKE (牧田 圭祐)</cp:lastModifiedBy>
  <cp:lastPrinted>2026-01-07T04:11:02Z</cp:lastPrinted>
  <dcterms:created xsi:type="dcterms:W3CDTF">2005-08-05T00:52:04Z</dcterms:created>
  <dcterms:modified xsi:type="dcterms:W3CDTF">2026-08-31T04:42:43Z</dcterms:modified>
</cp:coreProperties>
</file>